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6750" activeTab="1"/>
  </bookViews>
  <sheets>
    <sheet name="Kvöld-1" sheetId="1" r:id="rId1"/>
    <sheet name="STAÐA" sheetId="2" r:id="rId2"/>
  </sheets>
  <definedNames>
    <definedName name="Macro1">#REF!</definedName>
    <definedName name="Macro2">#REF!</definedName>
    <definedName name="Macro3">#REF!</definedName>
    <definedName name="_xlnm.Print_Area" localSheetId="1">'STAÐA'!$A$1:$V$19</definedName>
    <definedName name="tafla">'Kvöld-1'!$F$252:$H$1030</definedName>
  </definedNames>
  <calcPr fullCalcOnLoad="1"/>
</workbook>
</file>

<file path=xl/sharedStrings.xml><?xml version="1.0" encoding="utf-8"?>
<sst xmlns="http://schemas.openxmlformats.org/spreadsheetml/2006/main" count="357" uniqueCount="46">
  <si>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</si>
  <si>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</si>
  <si>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</si>
  <si>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</si>
  <si>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</si>
  <si>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</si>
  <si>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</si>
  <si>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</si>
  <si>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</si>
  <si>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Sveit</t>
  </si>
  <si>
    <t>Samt.</t>
  </si>
  <si>
    <t>+/-</t>
  </si>
  <si>
    <t>Alls</t>
  </si>
  <si>
    <t>Umf.5</t>
  </si>
  <si>
    <t>Umf.4</t>
  </si>
  <si>
    <t>Umf.3</t>
  </si>
  <si>
    <t>Umf.6</t>
  </si>
  <si>
    <t>Umf.11</t>
  </si>
  <si>
    <t>Umf.7</t>
  </si>
  <si>
    <t>Umf.10</t>
  </si>
  <si>
    <t>Umf.8</t>
  </si>
  <si>
    <t>Umf.9</t>
  </si>
  <si>
    <t>Sveit 1</t>
  </si>
  <si>
    <t>Sveit 2</t>
  </si>
  <si>
    <t>Sveit 3</t>
  </si>
  <si>
    <t>Sveit 4</t>
  </si>
  <si>
    <t>Sveit 5</t>
  </si>
  <si>
    <t>Sveit 6</t>
  </si>
  <si>
    <t>Sveit 7</t>
  </si>
  <si>
    <t>Sveit 8</t>
  </si>
  <si>
    <t>Sveit 9</t>
  </si>
  <si>
    <t>Sveit 10</t>
  </si>
  <si>
    <t>Sveit 11</t>
  </si>
  <si>
    <t>Sveit 12</t>
  </si>
  <si>
    <t>Flutt</t>
  </si>
  <si>
    <t>Fyrri</t>
  </si>
  <si>
    <t>Seinni</t>
  </si>
  <si>
    <t>Sveit 13</t>
  </si>
  <si>
    <t>Sveit 14</t>
  </si>
  <si>
    <t>Umf.13</t>
  </si>
  <si>
    <t>Umf.12</t>
  </si>
  <si>
    <t>Sveit 15</t>
  </si>
  <si>
    <t>Sveit 16</t>
  </si>
  <si>
    <t>Umf.14</t>
  </si>
  <si>
    <t>Umf.15</t>
  </si>
  <si>
    <t>Hraðsveitakeppni - 16 sveitir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</si>
</sst>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\+##0;\-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;[Red]#,##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 style="medium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35" borderId="18" xfId="0" applyFill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0" fontId="0" fillId="36" borderId="0" xfId="0" applyFill="1" applyAlignment="1">
      <alignment/>
    </xf>
    <xf numFmtId="0" fontId="7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1" fillId="34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3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34" borderId="0" xfId="0" applyFont="1" applyFill="1" applyAlignment="1">
      <alignment/>
    </xf>
    <xf numFmtId="0" fontId="5" fillId="33" borderId="19" xfId="0" applyFont="1" applyFill="1" applyBorder="1" applyAlignment="1">
      <alignment/>
    </xf>
    <xf numFmtId="0" fontId="6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38" fontId="0" fillId="0" borderId="27" xfId="0" applyNumberFormat="1" applyBorder="1" applyAlignment="1">
      <alignment/>
    </xf>
    <xf numFmtId="38" fontId="0" fillId="0" borderId="28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30" xfId="0" applyNumberFormat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38" fontId="0" fillId="0" borderId="31" xfId="0" applyNumberFormat="1" applyBorder="1" applyAlignment="1">
      <alignment/>
    </xf>
    <xf numFmtId="176" fontId="0" fillId="0" borderId="0" xfId="0" applyNumberFormat="1" applyAlignment="1">
      <alignment/>
    </xf>
    <xf numFmtId="176" fontId="1" fillId="34" borderId="0" xfId="0" applyNumberFormat="1" applyFont="1" applyFill="1" applyAlignment="1">
      <alignment/>
    </xf>
    <xf numFmtId="176" fontId="0" fillId="0" borderId="21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2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2" width="5.7109375" style="24" customWidth="1"/>
    <col min="3" max="3" width="7.140625" style="24" bestFit="1" customWidth="1"/>
    <col min="4" max="6" width="5.7109375" style="24" customWidth="1"/>
    <col min="7" max="8" width="9.140625" style="24" customWidth="1"/>
    <col min="9" max="9" width="9.140625" style="56" customWidth="1"/>
    <col min="10" max="10" width="9.140625" style="24" customWidth="1"/>
    <col min="11" max="13" width="5.7109375" style="24" customWidth="1"/>
    <col min="14" max="16384" width="9.140625" style="24" customWidth="1"/>
  </cols>
  <sheetData>
    <row r="1" spans="1:17" ht="12.75">
      <c r="A1" s="28" t="s">
        <v>0</v>
      </c>
      <c r="B1" s="28" t="s">
        <v>1</v>
      </c>
      <c r="C1" s="38" t="s">
        <v>18</v>
      </c>
      <c r="D1" s="28" t="s">
        <v>3</v>
      </c>
      <c r="E1" s="28" t="s">
        <v>4</v>
      </c>
      <c r="F1" s="28" t="s">
        <v>5</v>
      </c>
      <c r="G1" s="43" t="s">
        <v>35</v>
      </c>
      <c r="H1" s="44" t="s">
        <v>36</v>
      </c>
      <c r="I1" s="53" t="s">
        <v>6</v>
      </c>
      <c r="J1" s="28" t="s">
        <v>7</v>
      </c>
      <c r="K1" s="28" t="s">
        <v>8</v>
      </c>
      <c r="L1" s="28"/>
      <c r="M1" s="28"/>
      <c r="N1" s="28"/>
      <c r="O1" s="28" t="s">
        <v>10</v>
      </c>
      <c r="P1" s="29">
        <v>0</v>
      </c>
      <c r="Q1"/>
    </row>
    <row r="2" spans="1:17" ht="13.5" thickBot="1">
      <c r="A2">
        <v>1</v>
      </c>
      <c r="B2">
        <v>1</v>
      </c>
      <c r="C2">
        <v>7</v>
      </c>
      <c r="D2">
        <f>A2</f>
        <v>1</v>
      </c>
      <c r="E2">
        <v>3</v>
      </c>
      <c r="F2">
        <v>1</v>
      </c>
      <c r="G2" s="45"/>
      <c r="H2" s="46"/>
      <c r="I2" s="52">
        <f aca="true" t="shared" si="0" ref="I2:I33">G2-H2</f>
        <v>0</v>
      </c>
      <c r="J2">
        <f aca="true" t="shared" si="1" ref="J2:J33">LOOKUP(I2,tafla)</f>
        <v>18</v>
      </c>
      <c r="K2">
        <f aca="true" t="shared" si="2" ref="K2:K33">36-J2</f>
        <v>18</v>
      </c>
      <c r="L2"/>
      <c r="M2" s="30" t="s">
        <v>9</v>
      </c>
      <c r="N2">
        <f>D2</f>
        <v>1</v>
      </c>
      <c r="O2" s="31">
        <f>IF($P$1=0,"",SUM(J2:J3))</f>
      </c>
      <c r="P2"/>
      <c r="Q2"/>
    </row>
    <row r="3" spans="1:17" ht="13.5" thickBot="1">
      <c r="A3" s="32">
        <v>1</v>
      </c>
      <c r="B3" s="32">
        <v>1</v>
      </c>
      <c r="C3" s="32">
        <v>7</v>
      </c>
      <c r="D3" s="32">
        <f aca="true" t="shared" si="3" ref="D3:D33">A3</f>
        <v>1</v>
      </c>
      <c r="E3" s="32">
        <v>3</v>
      </c>
      <c r="F3" s="32">
        <v>2</v>
      </c>
      <c r="G3" s="47"/>
      <c r="H3" s="48"/>
      <c r="I3" s="54">
        <f t="shared" si="0"/>
        <v>0</v>
      </c>
      <c r="J3" s="32">
        <f t="shared" si="1"/>
        <v>18</v>
      </c>
      <c r="K3" s="32">
        <f t="shared" si="2"/>
        <v>18</v>
      </c>
      <c r="L3" s="32"/>
      <c r="M3" s="33" t="s">
        <v>9</v>
      </c>
      <c r="N3" s="32">
        <f>E3</f>
        <v>3</v>
      </c>
      <c r="O3" s="31">
        <f>IF($P$1=0,"",SUM(K2:K3))</f>
      </c>
      <c r="P3"/>
      <c r="Q3"/>
    </row>
    <row r="4" spans="1:17" ht="13.5" thickBot="1">
      <c r="A4">
        <v>2</v>
      </c>
      <c r="B4">
        <v>1</v>
      </c>
      <c r="C4">
        <v>7</v>
      </c>
      <c r="D4">
        <f t="shared" si="3"/>
        <v>2</v>
      </c>
      <c r="E4">
        <v>4</v>
      </c>
      <c r="F4">
        <v>3</v>
      </c>
      <c r="G4" s="45"/>
      <c r="H4" s="46"/>
      <c r="I4" s="52">
        <f t="shared" si="0"/>
        <v>0</v>
      </c>
      <c r="J4">
        <f t="shared" si="1"/>
        <v>18</v>
      </c>
      <c r="K4">
        <f t="shared" si="2"/>
        <v>18</v>
      </c>
      <c r="L4"/>
      <c r="M4" s="30" t="s">
        <v>9</v>
      </c>
      <c r="N4">
        <f>D4</f>
        <v>2</v>
      </c>
      <c r="O4" s="31">
        <f>IF($P$1=0,"",SUM(J4:J5))</f>
      </c>
      <c r="P4"/>
      <c r="Q4"/>
    </row>
    <row r="5" spans="1:17" ht="13.5" thickBot="1">
      <c r="A5" s="32">
        <v>2</v>
      </c>
      <c r="B5" s="32">
        <v>1</v>
      </c>
      <c r="C5" s="32">
        <v>7</v>
      </c>
      <c r="D5" s="32">
        <f t="shared" si="3"/>
        <v>2</v>
      </c>
      <c r="E5" s="32">
        <v>4</v>
      </c>
      <c r="F5" s="32">
        <v>4</v>
      </c>
      <c r="G5" s="47"/>
      <c r="H5" s="48"/>
      <c r="I5" s="54">
        <f t="shared" si="0"/>
        <v>0</v>
      </c>
      <c r="J5" s="32">
        <f t="shared" si="1"/>
        <v>18</v>
      </c>
      <c r="K5" s="32">
        <f t="shared" si="2"/>
        <v>18</v>
      </c>
      <c r="L5" s="32"/>
      <c r="M5" s="33" t="s">
        <v>9</v>
      </c>
      <c r="N5" s="32">
        <f>E5</f>
        <v>4</v>
      </c>
      <c r="O5" s="31">
        <f>IF($P$1=0,"",SUM(K4:K5))</f>
      </c>
      <c r="P5"/>
      <c r="Q5"/>
    </row>
    <row r="6" spans="1:17" ht="13.5" thickBot="1">
      <c r="A6" s="17">
        <v>3</v>
      </c>
      <c r="B6" s="17">
        <v>1</v>
      </c>
      <c r="C6">
        <v>7</v>
      </c>
      <c r="D6" s="35">
        <f t="shared" si="3"/>
        <v>3</v>
      </c>
      <c r="E6" s="35">
        <v>5</v>
      </c>
      <c r="F6" s="35">
        <v>5</v>
      </c>
      <c r="G6" s="45"/>
      <c r="H6" s="46"/>
      <c r="I6" s="55">
        <f t="shared" si="0"/>
        <v>0</v>
      </c>
      <c r="J6" s="17">
        <f t="shared" si="1"/>
        <v>18</v>
      </c>
      <c r="K6" s="17">
        <f t="shared" si="2"/>
        <v>18</v>
      </c>
      <c r="L6" s="17"/>
      <c r="M6" s="35" t="s">
        <v>9</v>
      </c>
      <c r="N6">
        <f>D6</f>
        <v>3</v>
      </c>
      <c r="O6" s="31">
        <f>IF($P$1=0,"",SUM(J6:J7))</f>
      </c>
      <c r="P6"/>
      <c r="Q6"/>
    </row>
    <row r="7" spans="1:17" ht="13.5" thickBot="1">
      <c r="A7" s="32">
        <v>3</v>
      </c>
      <c r="B7" s="32">
        <v>1</v>
      </c>
      <c r="C7" s="32">
        <v>7</v>
      </c>
      <c r="D7" s="32">
        <f t="shared" si="3"/>
        <v>3</v>
      </c>
      <c r="E7" s="32">
        <v>5</v>
      </c>
      <c r="F7" s="32">
        <v>6</v>
      </c>
      <c r="G7" s="47"/>
      <c r="H7" s="48"/>
      <c r="I7" s="54">
        <f t="shared" si="0"/>
        <v>0</v>
      </c>
      <c r="J7" s="32">
        <f t="shared" si="1"/>
        <v>18</v>
      </c>
      <c r="K7" s="32">
        <f t="shared" si="2"/>
        <v>18</v>
      </c>
      <c r="L7" s="32"/>
      <c r="M7" s="33" t="s">
        <v>9</v>
      </c>
      <c r="N7" s="32">
        <f>E7</f>
        <v>5</v>
      </c>
      <c r="O7" s="31">
        <f>IF($P$1=0,"",SUM(K6:K7))</f>
      </c>
      <c r="P7"/>
      <c r="Q7"/>
    </row>
    <row r="8" spans="1:17" ht="13.5" thickBot="1">
      <c r="A8">
        <v>4</v>
      </c>
      <c r="B8">
        <v>1</v>
      </c>
      <c r="C8">
        <v>7</v>
      </c>
      <c r="D8">
        <f t="shared" si="3"/>
        <v>4</v>
      </c>
      <c r="E8">
        <v>6</v>
      </c>
      <c r="F8">
        <v>7</v>
      </c>
      <c r="G8" s="45"/>
      <c r="H8" s="46"/>
      <c r="I8" s="52">
        <f t="shared" si="0"/>
        <v>0</v>
      </c>
      <c r="J8">
        <f t="shared" si="1"/>
        <v>18</v>
      </c>
      <c r="K8">
        <f t="shared" si="2"/>
        <v>18</v>
      </c>
      <c r="L8"/>
      <c r="M8" s="30" t="s">
        <v>9</v>
      </c>
      <c r="N8">
        <f>D8</f>
        <v>4</v>
      </c>
      <c r="O8" s="31">
        <f>IF($P$1=0,"",SUM(J8:J9))</f>
      </c>
      <c r="P8"/>
      <c r="Q8"/>
    </row>
    <row r="9" spans="1:17" ht="13.5" thickBot="1">
      <c r="A9" s="32">
        <v>4</v>
      </c>
      <c r="B9" s="32">
        <v>1</v>
      </c>
      <c r="C9" s="32">
        <v>7</v>
      </c>
      <c r="D9" s="32">
        <f t="shared" si="3"/>
        <v>4</v>
      </c>
      <c r="E9" s="32">
        <v>6</v>
      </c>
      <c r="F9" s="32">
        <v>8</v>
      </c>
      <c r="G9" s="47"/>
      <c r="H9" s="48"/>
      <c r="I9" s="54">
        <f t="shared" si="0"/>
        <v>0</v>
      </c>
      <c r="J9" s="32">
        <f t="shared" si="1"/>
        <v>18</v>
      </c>
      <c r="K9" s="32">
        <f t="shared" si="2"/>
        <v>18</v>
      </c>
      <c r="L9" s="32"/>
      <c r="M9" s="33" t="s">
        <v>9</v>
      </c>
      <c r="N9" s="32">
        <f>E9</f>
        <v>6</v>
      </c>
      <c r="O9" s="31">
        <f>IF($P$1=0,"",SUM(K8:K9))</f>
      </c>
      <c r="P9"/>
      <c r="Q9"/>
    </row>
    <row r="10" spans="1:17" ht="13.5" thickBot="1">
      <c r="A10" s="17">
        <v>5</v>
      </c>
      <c r="B10" s="17">
        <v>1</v>
      </c>
      <c r="C10">
        <v>7</v>
      </c>
      <c r="D10" s="17">
        <f t="shared" si="3"/>
        <v>5</v>
      </c>
      <c r="E10" s="17">
        <v>7</v>
      </c>
      <c r="F10" s="17">
        <v>9</v>
      </c>
      <c r="G10" s="45"/>
      <c r="H10" s="46"/>
      <c r="I10" s="55">
        <f t="shared" si="0"/>
        <v>0</v>
      </c>
      <c r="J10" s="17">
        <f t="shared" si="1"/>
        <v>18</v>
      </c>
      <c r="K10" s="17">
        <f t="shared" si="2"/>
        <v>18</v>
      </c>
      <c r="L10" s="17"/>
      <c r="M10" s="30" t="s">
        <v>9</v>
      </c>
      <c r="N10">
        <f>D10</f>
        <v>5</v>
      </c>
      <c r="O10" s="31">
        <f>IF($P$1=0,"",SUM(J10:J11))</f>
      </c>
      <c r="P10"/>
      <c r="Q10"/>
    </row>
    <row r="11" spans="1:17" ht="13.5" thickBot="1">
      <c r="A11" s="32">
        <v>5</v>
      </c>
      <c r="B11" s="32">
        <v>1</v>
      </c>
      <c r="C11" s="32">
        <v>7</v>
      </c>
      <c r="D11" s="32">
        <f t="shared" si="3"/>
        <v>5</v>
      </c>
      <c r="E11" s="32">
        <v>7</v>
      </c>
      <c r="F11" s="32">
        <v>10</v>
      </c>
      <c r="G11" s="47"/>
      <c r="H11" s="48"/>
      <c r="I11" s="54">
        <f t="shared" si="0"/>
        <v>0</v>
      </c>
      <c r="J11" s="32">
        <f t="shared" si="1"/>
        <v>18</v>
      </c>
      <c r="K11" s="32">
        <f t="shared" si="2"/>
        <v>18</v>
      </c>
      <c r="L11" s="32"/>
      <c r="M11" s="33" t="s">
        <v>9</v>
      </c>
      <c r="N11" s="32">
        <f>E11</f>
        <v>7</v>
      </c>
      <c r="O11" s="31">
        <f>IF($P$1=0,"",SUM(K10:K11))</f>
      </c>
      <c r="P11"/>
      <c r="Q11"/>
    </row>
    <row r="12" spans="1:17" ht="13.5" thickBot="1">
      <c r="A12">
        <v>6</v>
      </c>
      <c r="B12">
        <v>1</v>
      </c>
      <c r="C12">
        <v>7</v>
      </c>
      <c r="D12">
        <f t="shared" si="3"/>
        <v>6</v>
      </c>
      <c r="E12">
        <v>8</v>
      </c>
      <c r="F12">
        <v>11</v>
      </c>
      <c r="G12" s="45"/>
      <c r="H12" s="46"/>
      <c r="I12" s="52">
        <f t="shared" si="0"/>
        <v>0</v>
      </c>
      <c r="J12">
        <f t="shared" si="1"/>
        <v>18</v>
      </c>
      <c r="K12">
        <f t="shared" si="2"/>
        <v>18</v>
      </c>
      <c r="L12"/>
      <c r="M12" s="30" t="s">
        <v>9</v>
      </c>
      <c r="N12">
        <f>D12</f>
        <v>6</v>
      </c>
      <c r="O12" s="31">
        <f>IF($P$1=0,"",SUM(J12:J13))</f>
      </c>
      <c r="P12"/>
      <c r="Q12"/>
    </row>
    <row r="13" spans="1:17" ht="13.5" thickBot="1">
      <c r="A13" s="32">
        <v>6</v>
      </c>
      <c r="B13" s="32">
        <v>1</v>
      </c>
      <c r="C13" s="32">
        <v>7</v>
      </c>
      <c r="D13" s="33">
        <f t="shared" si="3"/>
        <v>6</v>
      </c>
      <c r="E13" s="33">
        <v>8</v>
      </c>
      <c r="F13" s="33">
        <v>12</v>
      </c>
      <c r="G13" s="47"/>
      <c r="H13" s="48"/>
      <c r="I13" s="54">
        <f t="shared" si="0"/>
        <v>0</v>
      </c>
      <c r="J13" s="32">
        <f t="shared" si="1"/>
        <v>18</v>
      </c>
      <c r="K13" s="32">
        <f t="shared" si="2"/>
        <v>18</v>
      </c>
      <c r="L13" s="17"/>
      <c r="M13" s="30" t="s">
        <v>9</v>
      </c>
      <c r="N13" s="32">
        <f>E13</f>
        <v>8</v>
      </c>
      <c r="O13" s="31">
        <f>IF($P$1=0,"",SUM(K12:K13))</f>
      </c>
      <c r="P13"/>
      <c r="Q13"/>
    </row>
    <row r="14" spans="1:17" ht="13.5" thickBot="1">
      <c r="A14" s="17">
        <v>7</v>
      </c>
      <c r="B14" s="17">
        <v>1</v>
      </c>
      <c r="C14">
        <v>7</v>
      </c>
      <c r="D14" s="17">
        <f t="shared" si="3"/>
        <v>7</v>
      </c>
      <c r="E14" s="17">
        <v>9</v>
      </c>
      <c r="F14" s="17">
        <v>13</v>
      </c>
      <c r="G14" s="45"/>
      <c r="H14" s="46"/>
      <c r="I14" s="55">
        <f t="shared" si="0"/>
        <v>0</v>
      </c>
      <c r="J14" s="17">
        <f t="shared" si="1"/>
        <v>18</v>
      </c>
      <c r="K14" s="17">
        <f t="shared" si="2"/>
        <v>18</v>
      </c>
      <c r="L14" s="17"/>
      <c r="M14" s="30" t="s">
        <v>9</v>
      </c>
      <c r="N14">
        <f>D14</f>
        <v>7</v>
      </c>
      <c r="O14" s="31">
        <f>IF($P$1=0,"",SUM(J14:J15))</f>
      </c>
      <c r="P14"/>
      <c r="Q14"/>
    </row>
    <row r="15" spans="1:17" ht="13.5" thickBot="1">
      <c r="A15" s="32">
        <v>7</v>
      </c>
      <c r="B15" s="32">
        <v>1</v>
      </c>
      <c r="C15" s="32">
        <v>7</v>
      </c>
      <c r="D15" s="32">
        <f t="shared" si="3"/>
        <v>7</v>
      </c>
      <c r="E15" s="32">
        <v>9</v>
      </c>
      <c r="F15" s="32">
        <v>14</v>
      </c>
      <c r="G15" s="47"/>
      <c r="H15" s="48"/>
      <c r="I15" s="54">
        <f t="shared" si="0"/>
        <v>0</v>
      </c>
      <c r="J15" s="32">
        <f t="shared" si="1"/>
        <v>18</v>
      </c>
      <c r="K15" s="32">
        <f t="shared" si="2"/>
        <v>18</v>
      </c>
      <c r="L15" s="17"/>
      <c r="M15" s="30" t="s">
        <v>9</v>
      </c>
      <c r="N15" s="32">
        <f>E15</f>
        <v>9</v>
      </c>
      <c r="O15" s="31">
        <f>IF($P$1=0,"",SUM(K14:K15))</f>
      </c>
      <c r="P15"/>
      <c r="Q15"/>
    </row>
    <row r="16" spans="1:17" ht="13.5" thickBot="1">
      <c r="A16" s="17">
        <v>8</v>
      </c>
      <c r="B16" s="17">
        <v>1</v>
      </c>
      <c r="C16">
        <v>7</v>
      </c>
      <c r="D16" s="35">
        <f t="shared" si="3"/>
        <v>8</v>
      </c>
      <c r="E16" s="35">
        <v>10</v>
      </c>
      <c r="F16" s="35">
        <v>15</v>
      </c>
      <c r="G16" s="45"/>
      <c r="H16" s="46"/>
      <c r="I16" s="55">
        <f t="shared" si="0"/>
        <v>0</v>
      </c>
      <c r="J16" s="17">
        <f t="shared" si="1"/>
        <v>18</v>
      </c>
      <c r="K16" s="17">
        <f t="shared" si="2"/>
        <v>18</v>
      </c>
      <c r="L16" s="17"/>
      <c r="M16" s="30" t="s">
        <v>9</v>
      </c>
      <c r="N16">
        <f>D16</f>
        <v>8</v>
      </c>
      <c r="O16" s="31">
        <f>IF($P$1=0,"",SUM(J16:J17))</f>
      </c>
      <c r="P16"/>
      <c r="Q16"/>
    </row>
    <row r="17" spans="1:17" ht="13.5" thickBot="1">
      <c r="A17" s="32">
        <v>8</v>
      </c>
      <c r="B17" s="32">
        <v>1</v>
      </c>
      <c r="C17" s="32">
        <v>7</v>
      </c>
      <c r="D17" s="32">
        <f t="shared" si="3"/>
        <v>8</v>
      </c>
      <c r="E17" s="32">
        <v>10</v>
      </c>
      <c r="F17" s="32">
        <v>16</v>
      </c>
      <c r="G17" s="47"/>
      <c r="H17" s="48"/>
      <c r="I17" s="54">
        <f t="shared" si="0"/>
        <v>0</v>
      </c>
      <c r="J17" s="32">
        <f t="shared" si="1"/>
        <v>18</v>
      </c>
      <c r="K17" s="32">
        <f t="shared" si="2"/>
        <v>18</v>
      </c>
      <c r="L17" s="17"/>
      <c r="M17" s="30" t="s">
        <v>9</v>
      </c>
      <c r="N17" s="32">
        <f>E17</f>
        <v>10</v>
      </c>
      <c r="O17" s="31">
        <f>IF($P$1=0,"",SUM(K16:K17))</f>
      </c>
      <c r="P17"/>
      <c r="Q17"/>
    </row>
    <row r="18" spans="1:17" ht="13.5" thickBot="1">
      <c r="A18" s="17">
        <v>9</v>
      </c>
      <c r="B18" s="17">
        <v>1</v>
      </c>
      <c r="C18">
        <v>7</v>
      </c>
      <c r="D18" s="17">
        <f t="shared" si="3"/>
        <v>9</v>
      </c>
      <c r="E18" s="17">
        <v>11</v>
      </c>
      <c r="F18">
        <v>1</v>
      </c>
      <c r="G18" s="45"/>
      <c r="H18" s="46"/>
      <c r="I18" s="55">
        <f t="shared" si="0"/>
        <v>0</v>
      </c>
      <c r="J18" s="17">
        <f t="shared" si="1"/>
        <v>18</v>
      </c>
      <c r="K18" s="17">
        <f t="shared" si="2"/>
        <v>18</v>
      </c>
      <c r="L18" s="17"/>
      <c r="M18" s="30" t="s">
        <v>9</v>
      </c>
      <c r="N18">
        <f>D18</f>
        <v>9</v>
      </c>
      <c r="O18" s="31">
        <f>IF($P$1=0,"",SUM(J18:J19))</f>
      </c>
      <c r="P18"/>
      <c r="Q18"/>
    </row>
    <row r="19" spans="1:17" ht="13.5" thickBot="1">
      <c r="A19" s="32">
        <v>9</v>
      </c>
      <c r="B19" s="32">
        <v>1</v>
      </c>
      <c r="C19" s="32">
        <v>7</v>
      </c>
      <c r="D19" s="32">
        <f t="shared" si="3"/>
        <v>9</v>
      </c>
      <c r="E19" s="32">
        <v>11</v>
      </c>
      <c r="F19" s="32">
        <v>2</v>
      </c>
      <c r="G19" s="47"/>
      <c r="H19" s="48"/>
      <c r="I19" s="54">
        <f t="shared" si="0"/>
        <v>0</v>
      </c>
      <c r="J19" s="32">
        <f t="shared" si="1"/>
        <v>18</v>
      </c>
      <c r="K19" s="32">
        <f t="shared" si="2"/>
        <v>18</v>
      </c>
      <c r="L19" s="17"/>
      <c r="M19" s="30" t="s">
        <v>9</v>
      </c>
      <c r="N19" s="32">
        <f>E19</f>
        <v>11</v>
      </c>
      <c r="O19" s="31">
        <f>IF($P$1=0,"",SUM(K18:K19))</f>
      </c>
      <c r="P19"/>
      <c r="Q19"/>
    </row>
    <row r="20" spans="1:17" ht="13.5" thickBot="1">
      <c r="A20" s="37">
        <v>10</v>
      </c>
      <c r="B20" s="17">
        <v>1</v>
      </c>
      <c r="C20">
        <v>7</v>
      </c>
      <c r="D20" s="35">
        <f t="shared" si="3"/>
        <v>10</v>
      </c>
      <c r="E20" s="35">
        <v>12</v>
      </c>
      <c r="F20">
        <v>3</v>
      </c>
      <c r="G20" s="45"/>
      <c r="H20" s="46"/>
      <c r="I20" s="55">
        <f t="shared" si="0"/>
        <v>0</v>
      </c>
      <c r="J20" s="17">
        <f t="shared" si="1"/>
        <v>18</v>
      </c>
      <c r="K20" s="17">
        <f t="shared" si="2"/>
        <v>18</v>
      </c>
      <c r="L20" s="17"/>
      <c r="M20" s="30" t="s">
        <v>9</v>
      </c>
      <c r="N20">
        <f>D20</f>
        <v>10</v>
      </c>
      <c r="O20" s="31">
        <f>IF($P$1=0,"",SUM(J20:J21))</f>
      </c>
      <c r="P20"/>
      <c r="Q20"/>
    </row>
    <row r="21" spans="1:17" ht="13.5" thickBot="1">
      <c r="A21" s="32">
        <v>10</v>
      </c>
      <c r="B21" s="32">
        <v>1</v>
      </c>
      <c r="C21" s="32">
        <v>7</v>
      </c>
      <c r="D21" s="33">
        <f t="shared" si="3"/>
        <v>10</v>
      </c>
      <c r="E21" s="33">
        <v>12</v>
      </c>
      <c r="F21" s="32">
        <v>4</v>
      </c>
      <c r="G21" s="47"/>
      <c r="H21" s="48"/>
      <c r="I21" s="54">
        <f t="shared" si="0"/>
        <v>0</v>
      </c>
      <c r="J21" s="32">
        <f t="shared" si="1"/>
        <v>18</v>
      </c>
      <c r="K21" s="32">
        <f t="shared" si="2"/>
        <v>18</v>
      </c>
      <c r="L21" s="17"/>
      <c r="M21" s="30" t="s">
        <v>9</v>
      </c>
      <c r="N21" s="32">
        <f>E21</f>
        <v>12</v>
      </c>
      <c r="O21" s="31">
        <f>IF($P$1=0,"",SUM(K20:K21))</f>
      </c>
      <c r="P21"/>
      <c r="Q21"/>
    </row>
    <row r="22" spans="1:17" ht="13.5" thickBot="1">
      <c r="A22" s="37">
        <v>11</v>
      </c>
      <c r="B22" s="17">
        <v>1</v>
      </c>
      <c r="C22">
        <v>7</v>
      </c>
      <c r="D22" s="35">
        <f t="shared" si="3"/>
        <v>11</v>
      </c>
      <c r="E22" s="35">
        <v>13</v>
      </c>
      <c r="F22" s="35">
        <v>5</v>
      </c>
      <c r="G22" s="45"/>
      <c r="H22" s="46"/>
      <c r="I22" s="55">
        <f t="shared" si="0"/>
        <v>0</v>
      </c>
      <c r="J22" s="17">
        <f t="shared" si="1"/>
        <v>18</v>
      </c>
      <c r="K22" s="17">
        <f t="shared" si="2"/>
        <v>18</v>
      </c>
      <c r="L22" s="17"/>
      <c r="M22" s="30" t="s">
        <v>9</v>
      </c>
      <c r="N22">
        <f>D22</f>
        <v>11</v>
      </c>
      <c r="O22" s="31">
        <f>IF($P$1=0,"",SUM(J22:J23))</f>
      </c>
      <c r="P22"/>
      <c r="Q22"/>
    </row>
    <row r="23" spans="1:17" ht="13.5" thickBot="1">
      <c r="A23" s="32">
        <v>11</v>
      </c>
      <c r="B23" s="32">
        <v>1</v>
      </c>
      <c r="C23" s="32">
        <v>7</v>
      </c>
      <c r="D23" s="33">
        <f t="shared" si="3"/>
        <v>11</v>
      </c>
      <c r="E23" s="33">
        <v>13</v>
      </c>
      <c r="F23" s="32">
        <v>6</v>
      </c>
      <c r="G23" s="47"/>
      <c r="H23" s="48"/>
      <c r="I23" s="54">
        <f t="shared" si="0"/>
        <v>0</v>
      </c>
      <c r="J23" s="32">
        <f t="shared" si="1"/>
        <v>18</v>
      </c>
      <c r="K23" s="32">
        <f t="shared" si="2"/>
        <v>18</v>
      </c>
      <c r="L23" s="17"/>
      <c r="M23" s="30" t="s">
        <v>9</v>
      </c>
      <c r="N23" s="32">
        <f>E23</f>
        <v>13</v>
      </c>
      <c r="O23" s="31">
        <f>IF($P$1=0,"",SUM(K22:K23))</f>
      </c>
      <c r="P23"/>
      <c r="Q23"/>
    </row>
    <row r="24" spans="1:17" ht="13.5" thickBot="1">
      <c r="A24" s="37">
        <v>12</v>
      </c>
      <c r="B24" s="17">
        <v>1</v>
      </c>
      <c r="C24">
        <v>7</v>
      </c>
      <c r="D24" s="35">
        <f>A24</f>
        <v>12</v>
      </c>
      <c r="E24" s="35">
        <v>14</v>
      </c>
      <c r="F24">
        <v>7</v>
      </c>
      <c r="G24" s="45"/>
      <c r="H24" s="46"/>
      <c r="I24" s="55">
        <f>G24-H24</f>
        <v>0</v>
      </c>
      <c r="J24">
        <f>LOOKUP(I24,tafla)</f>
        <v>18</v>
      </c>
      <c r="K24">
        <f>36-J24</f>
        <v>18</v>
      </c>
      <c r="L24"/>
      <c r="M24" s="30" t="s">
        <v>9</v>
      </c>
      <c r="N24">
        <f>D24</f>
        <v>12</v>
      </c>
      <c r="O24" s="31">
        <f>IF($P$1=0,"",SUM(J24:J25))</f>
      </c>
      <c r="P24"/>
      <c r="Q24"/>
    </row>
    <row r="25" spans="1:17" ht="13.5" thickBot="1">
      <c r="A25" s="32">
        <v>12</v>
      </c>
      <c r="B25" s="32">
        <v>1</v>
      </c>
      <c r="C25" s="32">
        <v>7</v>
      </c>
      <c r="D25" s="33">
        <f>A25</f>
        <v>12</v>
      </c>
      <c r="E25" s="33">
        <v>14</v>
      </c>
      <c r="F25" s="32">
        <v>8</v>
      </c>
      <c r="G25" s="47"/>
      <c r="H25" s="48"/>
      <c r="I25" s="54">
        <f>G25-H25</f>
        <v>0</v>
      </c>
      <c r="J25" s="32">
        <f>LOOKUP(I25,tafla)</f>
        <v>18</v>
      </c>
      <c r="K25" s="32">
        <f>36-J25</f>
        <v>18</v>
      </c>
      <c r="L25" s="17"/>
      <c r="M25" s="30" t="s">
        <v>9</v>
      </c>
      <c r="N25" s="32">
        <f>E25</f>
        <v>14</v>
      </c>
      <c r="O25" s="31">
        <f>IF($P$1=0,"",SUM(K24:K25))</f>
      </c>
      <c r="P25"/>
      <c r="Q25"/>
    </row>
    <row r="26" spans="1:17" ht="13.5" thickBot="1">
      <c r="A26" s="37">
        <v>13</v>
      </c>
      <c r="B26" s="17">
        <v>1</v>
      </c>
      <c r="C26">
        <v>7</v>
      </c>
      <c r="D26" s="35">
        <f>A26</f>
        <v>13</v>
      </c>
      <c r="E26" s="35">
        <v>15</v>
      </c>
      <c r="F26" s="17">
        <v>9</v>
      </c>
      <c r="G26" s="45"/>
      <c r="H26" s="46"/>
      <c r="I26" s="55">
        <f>G26-H26</f>
        <v>0</v>
      </c>
      <c r="J26">
        <f>LOOKUP(I26,tafla)</f>
        <v>18</v>
      </c>
      <c r="K26">
        <f>36-J26</f>
        <v>18</v>
      </c>
      <c r="L26"/>
      <c r="M26" s="30" t="s">
        <v>9</v>
      </c>
      <c r="N26">
        <f>D26</f>
        <v>13</v>
      </c>
      <c r="O26" s="31">
        <f>IF($P$1=0,"",SUM(J26:J27))</f>
      </c>
      <c r="P26"/>
      <c r="Q26"/>
    </row>
    <row r="27" spans="1:17" ht="13.5" thickBot="1">
      <c r="A27" s="32">
        <v>13</v>
      </c>
      <c r="B27" s="32">
        <v>1</v>
      </c>
      <c r="C27" s="32">
        <v>7</v>
      </c>
      <c r="D27" s="33">
        <f>A27</f>
        <v>13</v>
      </c>
      <c r="E27" s="33">
        <v>15</v>
      </c>
      <c r="F27" s="32">
        <v>10</v>
      </c>
      <c r="G27" s="47"/>
      <c r="H27" s="48"/>
      <c r="I27" s="54">
        <f>G27-H27</f>
        <v>0</v>
      </c>
      <c r="J27" s="32">
        <f>LOOKUP(I27,tafla)</f>
        <v>18</v>
      </c>
      <c r="K27" s="32">
        <f>36-J27</f>
        <v>18</v>
      </c>
      <c r="L27" s="17"/>
      <c r="M27" s="30" t="s">
        <v>9</v>
      </c>
      <c r="N27" s="32">
        <f>E27</f>
        <v>15</v>
      </c>
      <c r="O27" s="31">
        <f>IF($P$1=0,"",SUM(K26:K27))</f>
      </c>
      <c r="P27"/>
      <c r="Q27"/>
    </row>
    <row r="28" spans="1:17" ht="13.5" thickBot="1">
      <c r="A28" s="37">
        <v>14</v>
      </c>
      <c r="B28" s="17">
        <v>1</v>
      </c>
      <c r="C28">
        <v>7</v>
      </c>
      <c r="D28" s="35">
        <f>A28</f>
        <v>14</v>
      </c>
      <c r="E28" s="35">
        <v>16</v>
      </c>
      <c r="F28">
        <v>11</v>
      </c>
      <c r="G28" s="45"/>
      <c r="H28" s="46"/>
      <c r="I28" s="55">
        <f>G28-H28</f>
        <v>0</v>
      </c>
      <c r="J28">
        <f>LOOKUP(I28,tafla)</f>
        <v>18</v>
      </c>
      <c r="K28">
        <f>36-J28</f>
        <v>18</v>
      </c>
      <c r="L28"/>
      <c r="M28" s="30" t="s">
        <v>9</v>
      </c>
      <c r="N28">
        <f>D28</f>
        <v>14</v>
      </c>
      <c r="O28" s="31">
        <f>IF($P$1=0,"",SUM(J28:J29))</f>
      </c>
      <c r="P28"/>
      <c r="Q28"/>
    </row>
    <row r="29" spans="1:17" ht="13.5" thickBot="1">
      <c r="A29" s="32">
        <v>14</v>
      </c>
      <c r="B29" s="32">
        <v>1</v>
      </c>
      <c r="C29" s="32">
        <v>7</v>
      </c>
      <c r="D29" s="33">
        <f>A29</f>
        <v>14</v>
      </c>
      <c r="E29" s="33">
        <v>16</v>
      </c>
      <c r="F29" s="33">
        <v>12</v>
      </c>
      <c r="G29" s="47"/>
      <c r="H29" s="48"/>
      <c r="I29" s="54">
        <f>G29-H29</f>
        <v>0</v>
      </c>
      <c r="J29" s="32">
        <f>LOOKUP(I29,tafla)</f>
        <v>18</v>
      </c>
      <c r="K29" s="32">
        <f>36-J29</f>
        <v>18</v>
      </c>
      <c r="L29" s="17"/>
      <c r="M29" s="30" t="s">
        <v>9</v>
      </c>
      <c r="N29" s="32">
        <f>E29</f>
        <v>16</v>
      </c>
      <c r="O29" s="31">
        <f>IF($P$1=0,"",SUM(K28:K29))</f>
      </c>
      <c r="P29"/>
      <c r="Q29"/>
    </row>
    <row r="30" spans="1:17" ht="13.5" thickBot="1">
      <c r="A30" s="37">
        <v>15</v>
      </c>
      <c r="B30" s="17">
        <v>1</v>
      </c>
      <c r="C30">
        <v>7</v>
      </c>
      <c r="D30" s="35">
        <f>A30</f>
        <v>15</v>
      </c>
      <c r="E30" s="35">
        <v>1</v>
      </c>
      <c r="F30" s="17">
        <v>13</v>
      </c>
      <c r="G30" s="45"/>
      <c r="H30" s="46"/>
      <c r="I30" s="55">
        <f>G30-H30</f>
        <v>0</v>
      </c>
      <c r="J30">
        <f>LOOKUP(I30,tafla)</f>
        <v>18</v>
      </c>
      <c r="K30">
        <f>36-J30</f>
        <v>18</v>
      </c>
      <c r="L30"/>
      <c r="M30" s="30" t="s">
        <v>9</v>
      </c>
      <c r="N30">
        <f>D30</f>
        <v>15</v>
      </c>
      <c r="O30" s="31">
        <f>IF($P$1=0,"",SUM(J30:J31))</f>
      </c>
      <c r="P30"/>
      <c r="Q30"/>
    </row>
    <row r="31" spans="1:17" ht="13.5" thickBot="1">
      <c r="A31" s="32">
        <v>15</v>
      </c>
      <c r="B31" s="32">
        <v>1</v>
      </c>
      <c r="C31" s="32">
        <v>7</v>
      </c>
      <c r="D31" s="33">
        <f>A31</f>
        <v>15</v>
      </c>
      <c r="E31" s="33">
        <v>1</v>
      </c>
      <c r="F31" s="32">
        <v>14</v>
      </c>
      <c r="G31" s="47"/>
      <c r="H31" s="48"/>
      <c r="I31" s="54">
        <f>G31-H31</f>
        <v>0</v>
      </c>
      <c r="J31" s="32">
        <f>LOOKUP(I31,tafla)</f>
        <v>18</v>
      </c>
      <c r="K31" s="32">
        <f>36-J31</f>
        <v>18</v>
      </c>
      <c r="L31" s="17"/>
      <c r="M31" s="30" t="s">
        <v>9</v>
      </c>
      <c r="N31" s="32">
        <f>E31</f>
        <v>1</v>
      </c>
      <c r="O31" s="31">
        <f>IF($P$1=0,"",SUM(K30:K31))</f>
      </c>
      <c r="P31"/>
      <c r="Q31"/>
    </row>
    <row r="32" spans="1:17" ht="13.5" thickBot="1">
      <c r="A32" s="37">
        <v>16</v>
      </c>
      <c r="B32" s="17">
        <v>1</v>
      </c>
      <c r="C32">
        <v>7</v>
      </c>
      <c r="D32" s="35">
        <f t="shared" si="3"/>
        <v>16</v>
      </c>
      <c r="E32" s="35">
        <v>2</v>
      </c>
      <c r="F32" s="35">
        <v>15</v>
      </c>
      <c r="G32" s="45"/>
      <c r="H32" s="46"/>
      <c r="I32" s="55">
        <f t="shared" si="0"/>
        <v>0</v>
      </c>
      <c r="J32">
        <f t="shared" si="1"/>
        <v>18</v>
      </c>
      <c r="K32">
        <f t="shared" si="2"/>
        <v>18</v>
      </c>
      <c r="L32"/>
      <c r="M32" s="30" t="s">
        <v>9</v>
      </c>
      <c r="N32">
        <f>D32</f>
        <v>16</v>
      </c>
      <c r="O32" s="31">
        <f>IF($P$1=0,"",SUM(J32:J33))</f>
      </c>
      <c r="P32"/>
      <c r="Q32"/>
    </row>
    <row r="33" spans="1:17" ht="13.5" thickBot="1">
      <c r="A33" s="32">
        <v>16</v>
      </c>
      <c r="B33" s="32">
        <v>1</v>
      </c>
      <c r="C33" s="32">
        <v>7</v>
      </c>
      <c r="D33" s="33">
        <f t="shared" si="3"/>
        <v>16</v>
      </c>
      <c r="E33" s="33">
        <v>2</v>
      </c>
      <c r="F33" s="32">
        <v>16</v>
      </c>
      <c r="G33" s="47"/>
      <c r="H33" s="48"/>
      <c r="I33" s="54">
        <f t="shared" si="0"/>
        <v>0</v>
      </c>
      <c r="J33" s="32">
        <f t="shared" si="1"/>
        <v>18</v>
      </c>
      <c r="K33" s="32">
        <f t="shared" si="2"/>
        <v>18</v>
      </c>
      <c r="L33" s="17"/>
      <c r="M33" s="30" t="s">
        <v>9</v>
      </c>
      <c r="N33" s="32">
        <f>E33</f>
        <v>2</v>
      </c>
      <c r="O33" s="31">
        <f>IF($P$1=0,"",SUM(K32:K33))</f>
      </c>
      <c r="P33"/>
      <c r="Q33"/>
    </row>
    <row r="34" spans="1:17" ht="12.75">
      <c r="A34" s="28" t="s">
        <v>0</v>
      </c>
      <c r="B34" s="38" t="s">
        <v>2</v>
      </c>
      <c r="C34" s="38" t="s">
        <v>16</v>
      </c>
      <c r="D34" s="28" t="s">
        <v>3</v>
      </c>
      <c r="E34" s="28" t="s">
        <v>4</v>
      </c>
      <c r="F34" s="28" t="s">
        <v>5</v>
      </c>
      <c r="G34" s="49" t="s">
        <v>35</v>
      </c>
      <c r="H34" s="50" t="s">
        <v>36</v>
      </c>
      <c r="I34" s="53" t="s">
        <v>6</v>
      </c>
      <c r="J34" s="28" t="s">
        <v>7</v>
      </c>
      <c r="K34" s="28" t="s">
        <v>8</v>
      </c>
      <c r="L34" s="28"/>
      <c r="M34" s="28"/>
      <c r="N34" s="28"/>
      <c r="O34" s="28" t="s">
        <v>10</v>
      </c>
      <c r="P34" s="29">
        <v>0</v>
      </c>
      <c r="Q34"/>
    </row>
    <row r="35" spans="1:17" ht="13.5" thickBot="1">
      <c r="A35">
        <v>1</v>
      </c>
      <c r="B35">
        <v>2</v>
      </c>
      <c r="C35">
        <v>6</v>
      </c>
      <c r="D35">
        <v>1</v>
      </c>
      <c r="E35">
        <v>5</v>
      </c>
      <c r="F35">
        <v>3</v>
      </c>
      <c r="G35" s="45"/>
      <c r="H35" s="46"/>
      <c r="I35" s="52">
        <f aca="true" t="shared" si="4" ref="I35:I66">G35-H35</f>
        <v>0</v>
      </c>
      <c r="J35">
        <f aca="true" t="shared" si="5" ref="J35:J66">LOOKUP(I35,tafla)</f>
        <v>18</v>
      </c>
      <c r="K35">
        <f aca="true" t="shared" si="6" ref="K35:K66">36-J35</f>
        <v>18</v>
      </c>
      <c r="L35"/>
      <c r="M35" s="30" t="s">
        <v>9</v>
      </c>
      <c r="N35">
        <f>D35</f>
        <v>1</v>
      </c>
      <c r="O35" s="31">
        <f>IF($P$34=0,"",SUM(J35:J36))</f>
      </c>
      <c r="P35"/>
      <c r="Q35"/>
    </row>
    <row r="36" spans="1:17" ht="13.5" thickBot="1">
      <c r="A36" s="32">
        <v>1</v>
      </c>
      <c r="B36" s="32">
        <v>2</v>
      </c>
      <c r="C36" s="32">
        <v>6</v>
      </c>
      <c r="D36" s="32">
        <v>1</v>
      </c>
      <c r="E36" s="32">
        <v>5</v>
      </c>
      <c r="F36" s="32">
        <v>4</v>
      </c>
      <c r="G36" s="47"/>
      <c r="H36" s="48"/>
      <c r="I36" s="54">
        <f t="shared" si="4"/>
        <v>0</v>
      </c>
      <c r="J36" s="32">
        <f t="shared" si="5"/>
        <v>18</v>
      </c>
      <c r="K36" s="32">
        <f t="shared" si="6"/>
        <v>18</v>
      </c>
      <c r="L36" s="32"/>
      <c r="M36" s="33" t="s">
        <v>9</v>
      </c>
      <c r="N36" s="32">
        <f>E36</f>
        <v>5</v>
      </c>
      <c r="O36" s="31">
        <f>IF($P$34=0,"",SUM(K35:K36))</f>
      </c>
      <c r="P36"/>
      <c r="Q36"/>
    </row>
    <row r="37" spans="1:17" ht="13.5" thickBot="1">
      <c r="A37">
        <v>2</v>
      </c>
      <c r="B37">
        <v>2</v>
      </c>
      <c r="C37">
        <v>6</v>
      </c>
      <c r="D37">
        <v>2</v>
      </c>
      <c r="E37">
        <v>6</v>
      </c>
      <c r="F37" s="35">
        <v>5</v>
      </c>
      <c r="G37" s="45"/>
      <c r="H37" s="46"/>
      <c r="I37" s="52">
        <f t="shared" si="4"/>
        <v>0</v>
      </c>
      <c r="J37">
        <f t="shared" si="5"/>
        <v>18</v>
      </c>
      <c r="K37">
        <f t="shared" si="6"/>
        <v>18</v>
      </c>
      <c r="L37"/>
      <c r="M37" s="30" t="s">
        <v>9</v>
      </c>
      <c r="N37">
        <f>D37</f>
        <v>2</v>
      </c>
      <c r="O37" s="31">
        <f>IF($P$34=0,"",SUM(J37:J38))</f>
      </c>
      <c r="P37"/>
      <c r="Q37"/>
    </row>
    <row r="38" spans="1:17" ht="13.5" thickBot="1">
      <c r="A38" s="32">
        <v>2</v>
      </c>
      <c r="B38" s="32">
        <v>2</v>
      </c>
      <c r="C38" s="32">
        <v>6</v>
      </c>
      <c r="D38" s="32">
        <v>2</v>
      </c>
      <c r="E38" s="32">
        <v>6</v>
      </c>
      <c r="F38" s="32">
        <v>6</v>
      </c>
      <c r="G38" s="47"/>
      <c r="H38" s="48"/>
      <c r="I38" s="54">
        <f t="shared" si="4"/>
        <v>0</v>
      </c>
      <c r="J38" s="32">
        <f t="shared" si="5"/>
        <v>18</v>
      </c>
      <c r="K38" s="32">
        <f t="shared" si="6"/>
        <v>18</v>
      </c>
      <c r="L38" s="32"/>
      <c r="M38" s="33" t="s">
        <v>9</v>
      </c>
      <c r="N38" s="32">
        <f>E38</f>
        <v>6</v>
      </c>
      <c r="O38" s="31">
        <f>IF($P$34=0,"",SUM(K37:K38))</f>
      </c>
      <c r="P38"/>
      <c r="Q38"/>
    </row>
    <row r="39" spans="1:17" ht="13.5" thickBot="1">
      <c r="A39" s="17">
        <v>3</v>
      </c>
      <c r="B39" s="17">
        <v>2</v>
      </c>
      <c r="C39">
        <v>6</v>
      </c>
      <c r="D39" s="35">
        <v>3</v>
      </c>
      <c r="E39" s="35">
        <v>7</v>
      </c>
      <c r="F39">
        <v>7</v>
      </c>
      <c r="G39" s="45"/>
      <c r="H39" s="46"/>
      <c r="I39" s="55">
        <f t="shared" si="4"/>
        <v>0</v>
      </c>
      <c r="J39" s="17">
        <f t="shared" si="5"/>
        <v>18</v>
      </c>
      <c r="K39" s="17">
        <f t="shared" si="6"/>
        <v>18</v>
      </c>
      <c r="L39" s="17"/>
      <c r="M39" s="35" t="s">
        <v>9</v>
      </c>
      <c r="N39">
        <f>D39</f>
        <v>3</v>
      </c>
      <c r="O39" s="31">
        <f>IF($P$34=0,"",SUM(J39:J40))</f>
      </c>
      <c r="P39"/>
      <c r="Q39"/>
    </row>
    <row r="40" spans="1:17" ht="13.5" thickBot="1">
      <c r="A40" s="32">
        <v>3</v>
      </c>
      <c r="B40" s="32">
        <v>2</v>
      </c>
      <c r="C40" s="32">
        <v>6</v>
      </c>
      <c r="D40" s="32">
        <v>3</v>
      </c>
      <c r="E40" s="32">
        <v>7</v>
      </c>
      <c r="F40" s="32">
        <v>8</v>
      </c>
      <c r="G40" s="47"/>
      <c r="H40" s="48"/>
      <c r="I40" s="54">
        <f t="shared" si="4"/>
        <v>0</v>
      </c>
      <c r="J40" s="32">
        <f t="shared" si="5"/>
        <v>18</v>
      </c>
      <c r="K40" s="32">
        <f t="shared" si="6"/>
        <v>18</v>
      </c>
      <c r="L40" s="32"/>
      <c r="M40" s="33" t="s">
        <v>9</v>
      </c>
      <c r="N40" s="32">
        <f>E40</f>
        <v>7</v>
      </c>
      <c r="O40" s="31">
        <f>IF($P$34=0,"",SUM(K39:K40))</f>
      </c>
      <c r="P40"/>
      <c r="Q40"/>
    </row>
    <row r="41" spans="1:17" ht="13.5" thickBot="1">
      <c r="A41">
        <v>4</v>
      </c>
      <c r="B41">
        <v>2</v>
      </c>
      <c r="C41">
        <v>6</v>
      </c>
      <c r="D41">
        <v>4</v>
      </c>
      <c r="E41">
        <v>8</v>
      </c>
      <c r="F41" s="17">
        <v>9</v>
      </c>
      <c r="G41" s="45"/>
      <c r="H41" s="46"/>
      <c r="I41" s="52">
        <f t="shared" si="4"/>
        <v>0</v>
      </c>
      <c r="J41">
        <f t="shared" si="5"/>
        <v>18</v>
      </c>
      <c r="K41">
        <f t="shared" si="6"/>
        <v>18</v>
      </c>
      <c r="L41"/>
      <c r="M41" s="30" t="s">
        <v>9</v>
      </c>
      <c r="N41">
        <f>D41</f>
        <v>4</v>
      </c>
      <c r="O41" s="31">
        <f>IF($P$34=0,"",SUM(J41:J42))</f>
      </c>
      <c r="P41"/>
      <c r="Q41"/>
    </row>
    <row r="42" spans="1:17" ht="13.5" thickBot="1">
      <c r="A42" s="32">
        <v>4</v>
      </c>
      <c r="B42" s="32">
        <v>2</v>
      </c>
      <c r="C42" s="32">
        <v>6</v>
      </c>
      <c r="D42" s="32">
        <v>4</v>
      </c>
      <c r="E42" s="32">
        <v>8</v>
      </c>
      <c r="F42" s="32">
        <v>10</v>
      </c>
      <c r="G42" s="47"/>
      <c r="H42" s="48"/>
      <c r="I42" s="54">
        <f t="shared" si="4"/>
        <v>0</v>
      </c>
      <c r="J42" s="32">
        <f t="shared" si="5"/>
        <v>18</v>
      </c>
      <c r="K42" s="32">
        <f t="shared" si="6"/>
        <v>18</v>
      </c>
      <c r="L42" s="32"/>
      <c r="M42" s="33" t="s">
        <v>9</v>
      </c>
      <c r="N42" s="32">
        <f>E42</f>
        <v>8</v>
      </c>
      <c r="O42" s="31">
        <f>IF($P$34=0,"",SUM(K41:K42))</f>
      </c>
      <c r="P42"/>
      <c r="Q42"/>
    </row>
    <row r="43" spans="1:17" ht="13.5" thickBot="1">
      <c r="A43" s="17">
        <v>5</v>
      </c>
      <c r="B43" s="17">
        <v>2</v>
      </c>
      <c r="C43">
        <v>6</v>
      </c>
      <c r="D43" s="17">
        <v>5</v>
      </c>
      <c r="E43" s="17">
        <v>9</v>
      </c>
      <c r="F43">
        <v>11</v>
      </c>
      <c r="G43" s="45"/>
      <c r="H43" s="46"/>
      <c r="I43" s="55">
        <f t="shared" si="4"/>
        <v>0</v>
      </c>
      <c r="J43" s="17">
        <f t="shared" si="5"/>
        <v>18</v>
      </c>
      <c r="K43" s="17">
        <f t="shared" si="6"/>
        <v>18</v>
      </c>
      <c r="L43" s="17"/>
      <c r="M43" s="30" t="s">
        <v>9</v>
      </c>
      <c r="N43">
        <f>D43</f>
        <v>5</v>
      </c>
      <c r="O43" s="31">
        <f>IF($P$34=0,"",SUM(J43:J44))</f>
      </c>
      <c r="P43"/>
      <c r="Q43"/>
    </row>
    <row r="44" spans="1:17" ht="13.5" thickBot="1">
      <c r="A44" s="32">
        <v>5</v>
      </c>
      <c r="B44" s="32">
        <v>2</v>
      </c>
      <c r="C44" s="32">
        <v>6</v>
      </c>
      <c r="D44" s="32">
        <v>5</v>
      </c>
      <c r="E44" s="32">
        <v>9</v>
      </c>
      <c r="F44" s="33">
        <v>12</v>
      </c>
      <c r="G44" s="47"/>
      <c r="H44" s="48"/>
      <c r="I44" s="54">
        <f t="shared" si="4"/>
        <v>0</v>
      </c>
      <c r="J44" s="32">
        <f t="shared" si="5"/>
        <v>18</v>
      </c>
      <c r="K44" s="32">
        <f t="shared" si="6"/>
        <v>18</v>
      </c>
      <c r="L44" s="32"/>
      <c r="M44" s="33" t="s">
        <v>9</v>
      </c>
      <c r="N44" s="32">
        <f>E44</f>
        <v>9</v>
      </c>
      <c r="O44" s="31">
        <f>IF($P$34=0,"",SUM(K43:K44))</f>
      </c>
      <c r="P44"/>
      <c r="Q44"/>
    </row>
    <row r="45" spans="1:17" ht="13.5" thickBot="1">
      <c r="A45">
        <v>6</v>
      </c>
      <c r="B45">
        <v>2</v>
      </c>
      <c r="C45">
        <v>6</v>
      </c>
      <c r="D45">
        <v>6</v>
      </c>
      <c r="E45">
        <v>10</v>
      </c>
      <c r="F45" s="17">
        <v>13</v>
      </c>
      <c r="G45" s="45"/>
      <c r="H45" s="46"/>
      <c r="I45" s="52">
        <f t="shared" si="4"/>
        <v>0</v>
      </c>
      <c r="J45">
        <f t="shared" si="5"/>
        <v>18</v>
      </c>
      <c r="K45">
        <f t="shared" si="6"/>
        <v>18</v>
      </c>
      <c r="L45"/>
      <c r="M45" s="30" t="s">
        <v>9</v>
      </c>
      <c r="N45">
        <f>D45</f>
        <v>6</v>
      </c>
      <c r="O45" s="31">
        <f>IF($P$34=0,"",SUM(J45:J46))</f>
      </c>
      <c r="P45"/>
      <c r="Q45"/>
    </row>
    <row r="46" spans="1:17" ht="13.5" thickBot="1">
      <c r="A46" s="32">
        <v>6</v>
      </c>
      <c r="B46" s="32">
        <v>2</v>
      </c>
      <c r="C46" s="32">
        <v>6</v>
      </c>
      <c r="D46" s="33">
        <v>6</v>
      </c>
      <c r="E46" s="33">
        <v>10</v>
      </c>
      <c r="F46" s="32">
        <v>14</v>
      </c>
      <c r="G46" s="47"/>
      <c r="H46" s="48"/>
      <c r="I46" s="54">
        <f t="shared" si="4"/>
        <v>0</v>
      </c>
      <c r="J46" s="32">
        <f t="shared" si="5"/>
        <v>18</v>
      </c>
      <c r="K46" s="32">
        <f t="shared" si="6"/>
        <v>18</v>
      </c>
      <c r="L46" s="17"/>
      <c r="M46" s="30" t="s">
        <v>9</v>
      </c>
      <c r="N46" s="32">
        <f>E46</f>
        <v>10</v>
      </c>
      <c r="O46" s="31">
        <f>IF($P$34=0,"",SUM(K45:K46))</f>
      </c>
      <c r="P46"/>
      <c r="Q46"/>
    </row>
    <row r="47" spans="1:17" ht="13.5" thickBot="1">
      <c r="A47" s="17">
        <v>7</v>
      </c>
      <c r="B47" s="17">
        <v>2</v>
      </c>
      <c r="C47">
        <v>6</v>
      </c>
      <c r="D47" s="17">
        <v>7</v>
      </c>
      <c r="E47" s="17">
        <v>11</v>
      </c>
      <c r="F47" s="35">
        <v>15</v>
      </c>
      <c r="G47" s="45"/>
      <c r="H47" s="46"/>
      <c r="I47" s="55">
        <f t="shared" si="4"/>
        <v>0</v>
      </c>
      <c r="J47" s="17">
        <f t="shared" si="5"/>
        <v>18</v>
      </c>
      <c r="K47" s="17">
        <f t="shared" si="6"/>
        <v>18</v>
      </c>
      <c r="L47" s="17"/>
      <c r="M47" s="30" t="s">
        <v>9</v>
      </c>
      <c r="N47">
        <f>D47</f>
        <v>7</v>
      </c>
      <c r="O47" s="31">
        <f>IF($P$34=0,"",SUM(J47:J48))</f>
      </c>
      <c r="P47"/>
      <c r="Q47"/>
    </row>
    <row r="48" spans="1:17" ht="13.5" thickBot="1">
      <c r="A48" s="32">
        <v>7</v>
      </c>
      <c r="B48" s="32">
        <v>2</v>
      </c>
      <c r="C48" s="32">
        <v>6</v>
      </c>
      <c r="D48" s="32">
        <v>7</v>
      </c>
      <c r="E48" s="32">
        <v>11</v>
      </c>
      <c r="F48" s="32">
        <v>16</v>
      </c>
      <c r="G48" s="47"/>
      <c r="H48" s="48"/>
      <c r="I48" s="54">
        <f t="shared" si="4"/>
        <v>0</v>
      </c>
      <c r="J48" s="32">
        <f t="shared" si="5"/>
        <v>18</v>
      </c>
      <c r="K48" s="32">
        <f t="shared" si="6"/>
        <v>18</v>
      </c>
      <c r="L48" s="17"/>
      <c r="M48" s="30" t="s">
        <v>9</v>
      </c>
      <c r="N48" s="32">
        <f>E48</f>
        <v>11</v>
      </c>
      <c r="O48" s="31">
        <f>IF($P$34=0,"",SUM(K47:K48))</f>
      </c>
      <c r="P48"/>
      <c r="Q48"/>
    </row>
    <row r="49" spans="1:17" ht="13.5" thickBot="1">
      <c r="A49" s="17">
        <v>8</v>
      </c>
      <c r="B49" s="17">
        <v>2</v>
      </c>
      <c r="C49">
        <v>6</v>
      </c>
      <c r="D49" s="35">
        <v>8</v>
      </c>
      <c r="E49" s="35">
        <v>12</v>
      </c>
      <c r="F49">
        <v>1</v>
      </c>
      <c r="G49" s="45"/>
      <c r="H49" s="46"/>
      <c r="I49" s="55">
        <f t="shared" si="4"/>
        <v>0</v>
      </c>
      <c r="J49" s="17">
        <f t="shared" si="5"/>
        <v>18</v>
      </c>
      <c r="K49" s="17">
        <f t="shared" si="6"/>
        <v>18</v>
      </c>
      <c r="L49" s="17"/>
      <c r="M49" s="30" t="s">
        <v>9</v>
      </c>
      <c r="N49">
        <f>D49</f>
        <v>8</v>
      </c>
      <c r="O49" s="31">
        <f>IF($P$34=0,"",SUM(J49:J50))</f>
      </c>
      <c r="P49"/>
      <c r="Q49"/>
    </row>
    <row r="50" spans="1:17" ht="13.5" thickBot="1">
      <c r="A50" s="32">
        <v>8</v>
      </c>
      <c r="B50" s="32">
        <v>2</v>
      </c>
      <c r="C50" s="32">
        <v>6</v>
      </c>
      <c r="D50" s="32">
        <v>8</v>
      </c>
      <c r="E50" s="32">
        <v>12</v>
      </c>
      <c r="F50" s="32">
        <v>2</v>
      </c>
      <c r="G50" s="47"/>
      <c r="H50" s="48"/>
      <c r="I50" s="54">
        <f t="shared" si="4"/>
        <v>0</v>
      </c>
      <c r="J50" s="32">
        <f t="shared" si="5"/>
        <v>18</v>
      </c>
      <c r="K50" s="32">
        <f t="shared" si="6"/>
        <v>18</v>
      </c>
      <c r="L50" s="17"/>
      <c r="M50" s="30" t="s">
        <v>9</v>
      </c>
      <c r="N50" s="32">
        <f>E50</f>
        <v>12</v>
      </c>
      <c r="O50" s="31">
        <f>IF($P$34=0,"",SUM(K49:K50))</f>
      </c>
      <c r="P50"/>
      <c r="Q50"/>
    </row>
    <row r="51" spans="1:17" ht="13.5" thickBot="1">
      <c r="A51" s="17">
        <v>9</v>
      </c>
      <c r="B51" s="17">
        <v>2</v>
      </c>
      <c r="C51">
        <v>6</v>
      </c>
      <c r="D51" s="17">
        <v>9</v>
      </c>
      <c r="E51" s="17">
        <v>13</v>
      </c>
      <c r="F51">
        <v>3</v>
      </c>
      <c r="G51" s="45"/>
      <c r="H51" s="46"/>
      <c r="I51" s="55">
        <f t="shared" si="4"/>
        <v>0</v>
      </c>
      <c r="J51" s="17">
        <f t="shared" si="5"/>
        <v>18</v>
      </c>
      <c r="K51" s="17">
        <f t="shared" si="6"/>
        <v>18</v>
      </c>
      <c r="L51" s="17"/>
      <c r="M51" s="30" t="s">
        <v>9</v>
      </c>
      <c r="N51">
        <f>D51</f>
        <v>9</v>
      </c>
      <c r="O51" s="31">
        <f>IF($P$34=0,"",SUM(J51:J52))</f>
      </c>
      <c r="P51"/>
      <c r="Q51"/>
    </row>
    <row r="52" spans="1:17" ht="13.5" thickBot="1">
      <c r="A52" s="32">
        <v>9</v>
      </c>
      <c r="B52" s="32">
        <v>2</v>
      </c>
      <c r="C52" s="32">
        <v>6</v>
      </c>
      <c r="D52" s="32">
        <v>9</v>
      </c>
      <c r="E52" s="32">
        <v>13</v>
      </c>
      <c r="F52" s="32">
        <v>4</v>
      </c>
      <c r="G52" s="47"/>
      <c r="H52" s="48"/>
      <c r="I52" s="54">
        <f t="shared" si="4"/>
        <v>0</v>
      </c>
      <c r="J52" s="32">
        <f t="shared" si="5"/>
        <v>18</v>
      </c>
      <c r="K52" s="32">
        <f t="shared" si="6"/>
        <v>18</v>
      </c>
      <c r="L52" s="17"/>
      <c r="M52" s="30" t="s">
        <v>9</v>
      </c>
      <c r="N52" s="32">
        <f>E52</f>
        <v>13</v>
      </c>
      <c r="O52" s="31">
        <f>IF($P$34=0,"",SUM(K51:K52))</f>
      </c>
      <c r="P52"/>
      <c r="Q52"/>
    </row>
    <row r="53" spans="1:17" ht="13.5" thickBot="1">
      <c r="A53" s="37">
        <v>10</v>
      </c>
      <c r="B53" s="17">
        <v>2</v>
      </c>
      <c r="C53">
        <v>6</v>
      </c>
      <c r="D53" s="35">
        <v>10</v>
      </c>
      <c r="E53" s="35">
        <v>14</v>
      </c>
      <c r="F53" s="35">
        <v>5</v>
      </c>
      <c r="G53" s="45"/>
      <c r="H53" s="46"/>
      <c r="I53" s="55">
        <f t="shared" si="4"/>
        <v>0</v>
      </c>
      <c r="J53" s="17">
        <f t="shared" si="5"/>
        <v>18</v>
      </c>
      <c r="K53" s="17">
        <f t="shared" si="6"/>
        <v>18</v>
      </c>
      <c r="L53" s="17"/>
      <c r="M53" s="30" t="s">
        <v>9</v>
      </c>
      <c r="N53">
        <f>D53</f>
        <v>10</v>
      </c>
      <c r="O53" s="31">
        <f>IF($P$34=0,"",SUM(J53:J54))</f>
      </c>
      <c r="P53"/>
      <c r="Q53"/>
    </row>
    <row r="54" spans="1:17" ht="13.5" thickBot="1">
      <c r="A54" s="32">
        <v>10</v>
      </c>
      <c r="B54" s="32">
        <v>2</v>
      </c>
      <c r="C54" s="32">
        <v>6</v>
      </c>
      <c r="D54" s="33">
        <v>10</v>
      </c>
      <c r="E54" s="33">
        <v>14</v>
      </c>
      <c r="F54" s="32">
        <v>6</v>
      </c>
      <c r="G54" s="47"/>
      <c r="H54" s="48"/>
      <c r="I54" s="54">
        <f t="shared" si="4"/>
        <v>0</v>
      </c>
      <c r="J54" s="32">
        <f t="shared" si="5"/>
        <v>18</v>
      </c>
      <c r="K54" s="32">
        <f t="shared" si="6"/>
        <v>18</v>
      </c>
      <c r="L54" s="17"/>
      <c r="M54" s="30" t="s">
        <v>9</v>
      </c>
      <c r="N54" s="32">
        <f>E54</f>
        <v>14</v>
      </c>
      <c r="O54" s="31">
        <f>IF($P$34=0,"",SUM(K53:K54))</f>
      </c>
      <c r="P54"/>
      <c r="Q54"/>
    </row>
    <row r="55" spans="1:17" ht="13.5" thickBot="1">
      <c r="A55" s="37">
        <v>11</v>
      </c>
      <c r="B55" s="17">
        <v>2</v>
      </c>
      <c r="C55">
        <v>6</v>
      </c>
      <c r="D55" s="35">
        <v>11</v>
      </c>
      <c r="E55" s="35">
        <v>15</v>
      </c>
      <c r="F55">
        <v>7</v>
      </c>
      <c r="G55" s="45"/>
      <c r="H55" s="46"/>
      <c r="I55" s="55">
        <f t="shared" si="4"/>
        <v>0</v>
      </c>
      <c r="J55" s="17">
        <f t="shared" si="5"/>
        <v>18</v>
      </c>
      <c r="K55" s="17">
        <f t="shared" si="6"/>
        <v>18</v>
      </c>
      <c r="L55" s="17"/>
      <c r="M55" s="30" t="s">
        <v>9</v>
      </c>
      <c r="N55">
        <f>D55</f>
        <v>11</v>
      </c>
      <c r="O55" s="31">
        <f>IF($P$34=0,"",SUM(J55:J56))</f>
      </c>
      <c r="P55"/>
      <c r="Q55"/>
    </row>
    <row r="56" spans="1:17" ht="13.5" thickBot="1">
      <c r="A56" s="32">
        <v>11</v>
      </c>
      <c r="B56" s="32">
        <v>2</v>
      </c>
      <c r="C56" s="32">
        <v>6</v>
      </c>
      <c r="D56" s="33">
        <v>11</v>
      </c>
      <c r="E56" s="33">
        <v>15</v>
      </c>
      <c r="F56" s="32">
        <v>8</v>
      </c>
      <c r="G56" s="47"/>
      <c r="H56" s="48"/>
      <c r="I56" s="54">
        <f t="shared" si="4"/>
        <v>0</v>
      </c>
      <c r="J56" s="32">
        <f t="shared" si="5"/>
        <v>18</v>
      </c>
      <c r="K56" s="32">
        <f t="shared" si="6"/>
        <v>18</v>
      </c>
      <c r="L56" s="17"/>
      <c r="M56" s="30" t="s">
        <v>9</v>
      </c>
      <c r="N56" s="32">
        <f>E56</f>
        <v>15</v>
      </c>
      <c r="O56" s="31">
        <f>IF($P$34=0,"",SUM(K55:K56))</f>
      </c>
      <c r="P56"/>
      <c r="Q56"/>
    </row>
    <row r="57" spans="1:17" ht="13.5" thickBot="1">
      <c r="A57" s="37">
        <v>12</v>
      </c>
      <c r="B57" s="17">
        <v>2</v>
      </c>
      <c r="C57">
        <v>6</v>
      </c>
      <c r="D57" s="35">
        <v>12</v>
      </c>
      <c r="E57" s="35">
        <v>16</v>
      </c>
      <c r="F57" s="17">
        <v>9</v>
      </c>
      <c r="G57" s="45"/>
      <c r="H57" s="46"/>
      <c r="I57" s="55">
        <f>G57-H57</f>
        <v>0</v>
      </c>
      <c r="J57">
        <f>LOOKUP(I57,tafla)</f>
        <v>18</v>
      </c>
      <c r="K57">
        <f>36-J57</f>
        <v>18</v>
      </c>
      <c r="L57"/>
      <c r="M57" s="30" t="s">
        <v>9</v>
      </c>
      <c r="N57">
        <f>D57</f>
        <v>12</v>
      </c>
      <c r="O57" s="31">
        <f>IF($P$34=0,"",SUM(J57:J58))</f>
      </c>
      <c r="P57"/>
      <c r="Q57"/>
    </row>
    <row r="58" spans="1:17" ht="13.5" thickBot="1">
      <c r="A58" s="32">
        <v>12</v>
      </c>
      <c r="B58" s="32">
        <v>2</v>
      </c>
      <c r="C58" s="32">
        <v>6</v>
      </c>
      <c r="D58" s="33">
        <v>12</v>
      </c>
      <c r="E58" s="33">
        <v>16</v>
      </c>
      <c r="F58" s="32">
        <v>10</v>
      </c>
      <c r="G58" s="47"/>
      <c r="H58" s="48"/>
      <c r="I58" s="54">
        <f>G58-H58</f>
        <v>0</v>
      </c>
      <c r="J58" s="32">
        <f>LOOKUP(I58,tafla)</f>
        <v>18</v>
      </c>
      <c r="K58" s="32">
        <f>36-J58</f>
        <v>18</v>
      </c>
      <c r="L58" s="17"/>
      <c r="M58" s="30" t="s">
        <v>9</v>
      </c>
      <c r="N58" s="32">
        <f>E58</f>
        <v>16</v>
      </c>
      <c r="O58" s="31">
        <f>IF($P$34=0,"",SUM(K57:K58))</f>
      </c>
      <c r="P58"/>
      <c r="Q58"/>
    </row>
    <row r="59" spans="1:17" ht="13.5" thickBot="1">
      <c r="A59" s="37">
        <v>13</v>
      </c>
      <c r="B59" s="17">
        <v>2</v>
      </c>
      <c r="C59">
        <v>6</v>
      </c>
      <c r="D59" s="35">
        <v>13</v>
      </c>
      <c r="E59" s="35">
        <v>1</v>
      </c>
      <c r="F59">
        <v>11</v>
      </c>
      <c r="G59" s="45"/>
      <c r="H59" s="46"/>
      <c r="I59" s="55">
        <f>G59-H59</f>
        <v>0</v>
      </c>
      <c r="J59" s="17">
        <f>LOOKUP(I59,tafla)</f>
        <v>18</v>
      </c>
      <c r="K59" s="17">
        <f>36-J59</f>
        <v>18</v>
      </c>
      <c r="L59" s="17"/>
      <c r="M59" s="30" t="s">
        <v>9</v>
      </c>
      <c r="N59">
        <f>D59</f>
        <v>13</v>
      </c>
      <c r="O59" s="31">
        <f>IF($P$34=0,"",SUM(J59:J60))</f>
      </c>
      <c r="P59"/>
      <c r="Q59"/>
    </row>
    <row r="60" spans="1:17" ht="13.5" thickBot="1">
      <c r="A60" s="32">
        <v>13</v>
      </c>
      <c r="B60" s="32">
        <v>2</v>
      </c>
      <c r="C60" s="32">
        <v>6</v>
      </c>
      <c r="D60" s="33">
        <v>13</v>
      </c>
      <c r="E60" s="33">
        <v>1</v>
      </c>
      <c r="F60" s="33">
        <v>12</v>
      </c>
      <c r="G60" s="47"/>
      <c r="H60" s="48"/>
      <c r="I60" s="54">
        <f>G60-H60</f>
        <v>0</v>
      </c>
      <c r="J60" s="32">
        <f>LOOKUP(I60,tafla)</f>
        <v>18</v>
      </c>
      <c r="K60" s="32">
        <f>36-J60</f>
        <v>18</v>
      </c>
      <c r="L60" s="17"/>
      <c r="M60" s="30" t="s">
        <v>9</v>
      </c>
      <c r="N60" s="32">
        <f>E60</f>
        <v>1</v>
      </c>
      <c r="O60" s="31">
        <f>IF($P$34=0,"",SUM(K59:K60))</f>
      </c>
      <c r="P60"/>
      <c r="Q60"/>
    </row>
    <row r="61" spans="1:17" ht="13.5" thickBot="1">
      <c r="A61" s="37">
        <v>14</v>
      </c>
      <c r="B61" s="17">
        <v>2</v>
      </c>
      <c r="C61">
        <v>6</v>
      </c>
      <c r="D61" s="35">
        <v>14</v>
      </c>
      <c r="E61" s="35">
        <v>2</v>
      </c>
      <c r="F61" s="17">
        <v>13</v>
      </c>
      <c r="G61" s="45"/>
      <c r="H61" s="46"/>
      <c r="I61" s="55">
        <f t="shared" si="4"/>
        <v>0</v>
      </c>
      <c r="J61">
        <f t="shared" si="5"/>
        <v>18</v>
      </c>
      <c r="K61">
        <f t="shared" si="6"/>
        <v>18</v>
      </c>
      <c r="L61"/>
      <c r="M61" s="30" t="s">
        <v>9</v>
      </c>
      <c r="N61">
        <f>D61</f>
        <v>14</v>
      </c>
      <c r="O61" s="31">
        <f>IF($P$34=0,"",SUM(J61:J62))</f>
      </c>
      <c r="P61"/>
      <c r="Q61"/>
    </row>
    <row r="62" spans="1:17" ht="13.5" thickBot="1">
      <c r="A62" s="32">
        <v>14</v>
      </c>
      <c r="B62" s="32">
        <v>2</v>
      </c>
      <c r="C62" s="32">
        <v>6</v>
      </c>
      <c r="D62" s="33">
        <v>14</v>
      </c>
      <c r="E62" s="33">
        <v>2</v>
      </c>
      <c r="F62" s="32">
        <v>14</v>
      </c>
      <c r="G62" s="47"/>
      <c r="H62" s="48"/>
      <c r="I62" s="54">
        <f t="shared" si="4"/>
        <v>0</v>
      </c>
      <c r="J62" s="32">
        <f t="shared" si="5"/>
        <v>18</v>
      </c>
      <c r="K62" s="32">
        <f t="shared" si="6"/>
        <v>18</v>
      </c>
      <c r="L62" s="17"/>
      <c r="M62" s="30" t="s">
        <v>9</v>
      </c>
      <c r="N62" s="32">
        <f>E62</f>
        <v>2</v>
      </c>
      <c r="O62" s="31">
        <f>IF($P$34=0,"",SUM(K61:K62))</f>
      </c>
      <c r="P62"/>
      <c r="Q62"/>
    </row>
    <row r="63" spans="1:17" ht="13.5" thickBot="1">
      <c r="A63" s="37">
        <v>15</v>
      </c>
      <c r="B63" s="17">
        <v>2</v>
      </c>
      <c r="C63">
        <v>6</v>
      </c>
      <c r="D63" s="35">
        <v>15</v>
      </c>
      <c r="E63" s="35">
        <v>3</v>
      </c>
      <c r="F63" s="35">
        <v>15</v>
      </c>
      <c r="G63" s="45"/>
      <c r="H63" s="46"/>
      <c r="I63" s="55">
        <f t="shared" si="4"/>
        <v>0</v>
      </c>
      <c r="J63" s="17">
        <f t="shared" si="5"/>
        <v>18</v>
      </c>
      <c r="K63" s="17">
        <f t="shared" si="6"/>
        <v>18</v>
      </c>
      <c r="L63" s="17"/>
      <c r="M63" s="30" t="s">
        <v>9</v>
      </c>
      <c r="N63">
        <f>D63</f>
        <v>15</v>
      </c>
      <c r="O63" s="31">
        <f>IF($P$34=0,"",SUM(J63:J64))</f>
      </c>
      <c r="P63"/>
      <c r="Q63"/>
    </row>
    <row r="64" spans="1:17" ht="13.5" thickBot="1">
      <c r="A64" s="32">
        <v>15</v>
      </c>
      <c r="B64" s="32">
        <v>2</v>
      </c>
      <c r="C64" s="32">
        <v>6</v>
      </c>
      <c r="D64" s="33">
        <v>15</v>
      </c>
      <c r="E64" s="33">
        <v>3</v>
      </c>
      <c r="F64" s="32">
        <v>16</v>
      </c>
      <c r="G64" s="47"/>
      <c r="H64" s="48"/>
      <c r="I64" s="54">
        <f t="shared" si="4"/>
        <v>0</v>
      </c>
      <c r="J64" s="32">
        <f t="shared" si="5"/>
        <v>18</v>
      </c>
      <c r="K64" s="32">
        <f t="shared" si="6"/>
        <v>18</v>
      </c>
      <c r="L64" s="17"/>
      <c r="M64" s="30" t="s">
        <v>9</v>
      </c>
      <c r="N64" s="32">
        <f>E64</f>
        <v>3</v>
      </c>
      <c r="O64" s="31">
        <f>IF($P$34=0,"",SUM(K63:K64))</f>
      </c>
      <c r="P64"/>
      <c r="Q64"/>
    </row>
    <row r="65" spans="1:17" ht="13.5" thickBot="1">
      <c r="A65" s="37">
        <v>16</v>
      </c>
      <c r="B65" s="17">
        <v>2</v>
      </c>
      <c r="C65">
        <v>6</v>
      </c>
      <c r="D65" s="35">
        <v>16</v>
      </c>
      <c r="E65" s="35">
        <v>4</v>
      </c>
      <c r="F65">
        <v>1</v>
      </c>
      <c r="G65" s="45"/>
      <c r="H65" s="46"/>
      <c r="I65" s="55">
        <f t="shared" si="4"/>
        <v>0</v>
      </c>
      <c r="J65">
        <f t="shared" si="5"/>
        <v>18</v>
      </c>
      <c r="K65">
        <f t="shared" si="6"/>
        <v>18</v>
      </c>
      <c r="L65"/>
      <c r="M65" s="30" t="s">
        <v>9</v>
      </c>
      <c r="N65">
        <f>D65</f>
        <v>16</v>
      </c>
      <c r="O65" s="31">
        <f>IF($P$34=0,"",SUM(J65:J66))</f>
      </c>
      <c r="P65"/>
      <c r="Q65"/>
    </row>
    <row r="66" spans="1:17" ht="13.5" thickBot="1">
      <c r="A66" s="32">
        <v>16</v>
      </c>
      <c r="B66" s="32">
        <v>2</v>
      </c>
      <c r="C66" s="32">
        <v>6</v>
      </c>
      <c r="D66" s="33">
        <v>16</v>
      </c>
      <c r="E66" s="33">
        <v>4</v>
      </c>
      <c r="F66" s="32">
        <v>2</v>
      </c>
      <c r="G66" s="47"/>
      <c r="H66" s="48"/>
      <c r="I66" s="54">
        <f t="shared" si="4"/>
        <v>0</v>
      </c>
      <c r="J66" s="32">
        <f t="shared" si="5"/>
        <v>18</v>
      </c>
      <c r="K66" s="32">
        <f t="shared" si="6"/>
        <v>18</v>
      </c>
      <c r="L66" s="17"/>
      <c r="M66" s="30" t="s">
        <v>9</v>
      </c>
      <c r="N66" s="32">
        <f>E66</f>
        <v>4</v>
      </c>
      <c r="O66" s="31">
        <f>IF($P$34=0,"",SUM(K65:K66))</f>
      </c>
      <c r="P66"/>
      <c r="Q66"/>
    </row>
    <row r="67" spans="1:17" ht="12.75">
      <c r="A67" s="28" t="s">
        <v>0</v>
      </c>
      <c r="B67" s="38" t="s">
        <v>15</v>
      </c>
      <c r="C67" s="38" t="s">
        <v>13</v>
      </c>
      <c r="D67" s="28" t="s">
        <v>3</v>
      </c>
      <c r="E67" s="28" t="s">
        <v>4</v>
      </c>
      <c r="F67" s="28" t="s">
        <v>5</v>
      </c>
      <c r="G67" s="49" t="s">
        <v>35</v>
      </c>
      <c r="H67" s="50" t="s">
        <v>36</v>
      </c>
      <c r="I67" s="53" t="s">
        <v>6</v>
      </c>
      <c r="J67" s="28" t="s">
        <v>7</v>
      </c>
      <c r="K67" s="28" t="s">
        <v>8</v>
      </c>
      <c r="L67" s="28"/>
      <c r="M67" s="28"/>
      <c r="N67" s="28"/>
      <c r="O67" s="28" t="s">
        <v>10</v>
      </c>
      <c r="P67" s="29">
        <v>0</v>
      </c>
      <c r="Q67"/>
    </row>
    <row r="68" spans="1:17" ht="13.5" thickBot="1">
      <c r="A68">
        <v>1</v>
      </c>
      <c r="B68">
        <v>3</v>
      </c>
      <c r="C68">
        <v>5</v>
      </c>
      <c r="D68">
        <v>1</v>
      </c>
      <c r="E68">
        <v>7</v>
      </c>
      <c r="F68" s="35">
        <v>5</v>
      </c>
      <c r="G68" s="45"/>
      <c r="H68" s="46"/>
      <c r="I68" s="52">
        <f aca="true" t="shared" si="7" ref="I68:I99">G68-H68</f>
        <v>0</v>
      </c>
      <c r="J68">
        <f aca="true" t="shared" si="8" ref="J68:J99">LOOKUP(I68,tafla)</f>
        <v>18</v>
      </c>
      <c r="K68">
        <f aca="true" t="shared" si="9" ref="K68:K99">36-J68</f>
        <v>18</v>
      </c>
      <c r="L68"/>
      <c r="M68" s="30" t="s">
        <v>9</v>
      </c>
      <c r="N68">
        <f>D68</f>
        <v>1</v>
      </c>
      <c r="O68" s="31">
        <f>IF($P$67=0,"",SUM(J68:J69))</f>
      </c>
      <c r="P68"/>
      <c r="Q68"/>
    </row>
    <row r="69" spans="1:17" ht="13.5" thickBot="1">
      <c r="A69" s="32">
        <v>1</v>
      </c>
      <c r="B69" s="32">
        <v>3</v>
      </c>
      <c r="C69" s="32">
        <v>5</v>
      </c>
      <c r="D69" s="32">
        <v>1</v>
      </c>
      <c r="E69" s="32">
        <v>7</v>
      </c>
      <c r="F69" s="32">
        <v>6</v>
      </c>
      <c r="G69" s="47"/>
      <c r="H69" s="48"/>
      <c r="I69" s="54">
        <f t="shared" si="7"/>
        <v>0</v>
      </c>
      <c r="J69" s="32">
        <f t="shared" si="8"/>
        <v>18</v>
      </c>
      <c r="K69" s="32">
        <f t="shared" si="9"/>
        <v>18</v>
      </c>
      <c r="L69" s="32"/>
      <c r="M69" s="33" t="s">
        <v>9</v>
      </c>
      <c r="N69" s="32">
        <f>E69</f>
        <v>7</v>
      </c>
      <c r="O69" s="31">
        <f>IF($P$67=0,"",SUM(K68:K69))</f>
      </c>
      <c r="P69"/>
      <c r="Q69"/>
    </row>
    <row r="70" spans="1:17" ht="13.5" thickBot="1">
      <c r="A70">
        <v>2</v>
      </c>
      <c r="B70">
        <v>3</v>
      </c>
      <c r="C70">
        <v>5</v>
      </c>
      <c r="D70">
        <v>2</v>
      </c>
      <c r="E70">
        <f>E68+1</f>
        <v>8</v>
      </c>
      <c r="F70">
        <v>7</v>
      </c>
      <c r="G70" s="45"/>
      <c r="H70" s="46"/>
      <c r="I70" s="52">
        <f t="shared" si="7"/>
        <v>0</v>
      </c>
      <c r="J70">
        <f t="shared" si="8"/>
        <v>18</v>
      </c>
      <c r="K70">
        <f t="shared" si="9"/>
        <v>18</v>
      </c>
      <c r="L70"/>
      <c r="M70" s="30" t="s">
        <v>9</v>
      </c>
      <c r="N70">
        <f>D70</f>
        <v>2</v>
      </c>
      <c r="O70" s="31">
        <f>IF($P$67=0,"",SUM(J70:J71))</f>
      </c>
      <c r="P70"/>
      <c r="Q70"/>
    </row>
    <row r="71" spans="1:17" ht="13.5" thickBot="1">
      <c r="A71" s="32">
        <v>2</v>
      </c>
      <c r="B71" s="32">
        <v>3</v>
      </c>
      <c r="C71" s="32">
        <v>5</v>
      </c>
      <c r="D71" s="32">
        <v>2</v>
      </c>
      <c r="E71" s="32">
        <f aca="true" t="shared" si="10" ref="E71:E99">E69+1</f>
        <v>8</v>
      </c>
      <c r="F71" s="32">
        <v>8</v>
      </c>
      <c r="G71" s="47"/>
      <c r="H71" s="48"/>
      <c r="I71" s="54">
        <f t="shared" si="7"/>
        <v>0</v>
      </c>
      <c r="J71" s="32">
        <f t="shared" si="8"/>
        <v>18</v>
      </c>
      <c r="K71" s="32">
        <f t="shared" si="9"/>
        <v>18</v>
      </c>
      <c r="L71" s="32"/>
      <c r="M71" s="33" t="s">
        <v>9</v>
      </c>
      <c r="N71" s="32">
        <f>E71</f>
        <v>8</v>
      </c>
      <c r="O71" s="31">
        <f>IF($P$67=0,"",SUM(K70:K71))</f>
      </c>
      <c r="P71"/>
      <c r="Q71"/>
    </row>
    <row r="72" spans="1:17" ht="13.5" thickBot="1">
      <c r="A72" s="17">
        <v>3</v>
      </c>
      <c r="B72" s="17">
        <v>3</v>
      </c>
      <c r="C72">
        <v>5</v>
      </c>
      <c r="D72" s="35">
        <v>3</v>
      </c>
      <c r="E72" s="35">
        <f t="shared" si="10"/>
        <v>9</v>
      </c>
      <c r="F72" s="17">
        <v>9</v>
      </c>
      <c r="G72" s="45"/>
      <c r="H72" s="46"/>
      <c r="I72" s="55">
        <f t="shared" si="7"/>
        <v>0</v>
      </c>
      <c r="J72" s="17">
        <f t="shared" si="8"/>
        <v>18</v>
      </c>
      <c r="K72" s="17">
        <f t="shared" si="9"/>
        <v>18</v>
      </c>
      <c r="L72" s="17"/>
      <c r="M72" s="35" t="s">
        <v>9</v>
      </c>
      <c r="N72" s="17">
        <f>D72</f>
        <v>3</v>
      </c>
      <c r="O72" s="31">
        <f>IF($P$67=0,"",SUM(J72:J73))</f>
      </c>
      <c r="P72"/>
      <c r="Q72"/>
    </row>
    <row r="73" spans="1:17" ht="13.5" thickBot="1">
      <c r="A73" s="32">
        <v>3</v>
      </c>
      <c r="B73" s="32">
        <v>3</v>
      </c>
      <c r="C73" s="32">
        <v>5</v>
      </c>
      <c r="D73" s="32">
        <v>3</v>
      </c>
      <c r="E73" s="32">
        <f t="shared" si="10"/>
        <v>9</v>
      </c>
      <c r="F73" s="32">
        <v>10</v>
      </c>
      <c r="G73" s="47"/>
      <c r="H73" s="48"/>
      <c r="I73" s="54">
        <f t="shared" si="7"/>
        <v>0</v>
      </c>
      <c r="J73" s="32">
        <f t="shared" si="8"/>
        <v>18</v>
      </c>
      <c r="K73" s="32">
        <f t="shared" si="9"/>
        <v>18</v>
      </c>
      <c r="L73" s="32"/>
      <c r="M73" s="33" t="s">
        <v>9</v>
      </c>
      <c r="N73" s="32">
        <f>E73</f>
        <v>9</v>
      </c>
      <c r="O73" s="31">
        <f>IF($P$67=0,"",SUM(K72:K73))</f>
      </c>
      <c r="P73"/>
      <c r="Q73"/>
    </row>
    <row r="74" spans="1:17" ht="13.5" thickBot="1">
      <c r="A74">
        <v>4</v>
      </c>
      <c r="B74">
        <v>3</v>
      </c>
      <c r="C74">
        <v>5</v>
      </c>
      <c r="D74">
        <v>4</v>
      </c>
      <c r="E74">
        <f t="shared" si="10"/>
        <v>10</v>
      </c>
      <c r="F74">
        <v>11</v>
      </c>
      <c r="G74" s="45"/>
      <c r="H74" s="46"/>
      <c r="I74" s="52">
        <f t="shared" si="7"/>
        <v>0</v>
      </c>
      <c r="J74">
        <f t="shared" si="8"/>
        <v>18</v>
      </c>
      <c r="K74">
        <f t="shared" si="9"/>
        <v>18</v>
      </c>
      <c r="L74"/>
      <c r="M74" s="30" t="s">
        <v>9</v>
      </c>
      <c r="N74">
        <f>D74</f>
        <v>4</v>
      </c>
      <c r="O74" s="31">
        <f>IF($P$67=0,"",SUM(J74:J75))</f>
      </c>
      <c r="P74"/>
      <c r="Q74"/>
    </row>
    <row r="75" spans="1:17" ht="13.5" thickBot="1">
      <c r="A75" s="32">
        <v>4</v>
      </c>
      <c r="B75" s="32">
        <v>3</v>
      </c>
      <c r="C75" s="32">
        <v>5</v>
      </c>
      <c r="D75" s="32">
        <v>4</v>
      </c>
      <c r="E75" s="32">
        <f t="shared" si="10"/>
        <v>10</v>
      </c>
      <c r="F75" s="33">
        <v>12</v>
      </c>
      <c r="G75" s="47"/>
      <c r="H75" s="48"/>
      <c r="I75" s="54">
        <f t="shared" si="7"/>
        <v>0</v>
      </c>
      <c r="J75" s="32">
        <f t="shared" si="8"/>
        <v>18</v>
      </c>
      <c r="K75" s="32">
        <f t="shared" si="9"/>
        <v>18</v>
      </c>
      <c r="L75" s="32"/>
      <c r="M75" s="33" t="s">
        <v>9</v>
      </c>
      <c r="N75" s="32">
        <f>E75</f>
        <v>10</v>
      </c>
      <c r="O75" s="31">
        <f>IF($P$67=0,"",SUM(K74:K75))</f>
      </c>
      <c r="P75"/>
      <c r="Q75"/>
    </row>
    <row r="76" spans="1:17" ht="13.5" thickBot="1">
      <c r="A76" s="17">
        <v>5</v>
      </c>
      <c r="B76" s="17">
        <v>3</v>
      </c>
      <c r="C76">
        <v>5</v>
      </c>
      <c r="D76" s="17">
        <v>5</v>
      </c>
      <c r="E76" s="17">
        <f t="shared" si="10"/>
        <v>11</v>
      </c>
      <c r="F76" s="17">
        <v>13</v>
      </c>
      <c r="G76" s="45"/>
      <c r="H76" s="46"/>
      <c r="I76" s="55">
        <f t="shared" si="7"/>
        <v>0</v>
      </c>
      <c r="J76" s="17">
        <f t="shared" si="8"/>
        <v>18</v>
      </c>
      <c r="K76" s="17">
        <f t="shared" si="9"/>
        <v>18</v>
      </c>
      <c r="L76" s="17"/>
      <c r="M76" s="30" t="s">
        <v>9</v>
      </c>
      <c r="N76">
        <f>D76</f>
        <v>5</v>
      </c>
      <c r="O76" s="31">
        <f>IF($P$67=0,"",SUM(J76:J77))</f>
      </c>
      <c r="P76"/>
      <c r="Q76"/>
    </row>
    <row r="77" spans="1:17" ht="13.5" thickBot="1">
      <c r="A77" s="32">
        <v>5</v>
      </c>
      <c r="B77" s="32">
        <v>3</v>
      </c>
      <c r="C77" s="32">
        <v>5</v>
      </c>
      <c r="D77" s="32">
        <v>5</v>
      </c>
      <c r="E77" s="32">
        <f t="shared" si="10"/>
        <v>11</v>
      </c>
      <c r="F77" s="32">
        <v>14</v>
      </c>
      <c r="G77" s="47"/>
      <c r="H77" s="48"/>
      <c r="I77" s="54">
        <f t="shared" si="7"/>
        <v>0</v>
      </c>
      <c r="J77" s="32">
        <f t="shared" si="8"/>
        <v>18</v>
      </c>
      <c r="K77" s="32">
        <f t="shared" si="9"/>
        <v>18</v>
      </c>
      <c r="L77" s="32"/>
      <c r="M77" s="33" t="s">
        <v>9</v>
      </c>
      <c r="N77" s="32">
        <f>E77</f>
        <v>11</v>
      </c>
      <c r="O77" s="31">
        <f>IF($P$67=0,"",SUM(K76:K77))</f>
      </c>
      <c r="P77"/>
      <c r="Q77"/>
    </row>
    <row r="78" spans="1:17" ht="13.5" thickBot="1">
      <c r="A78">
        <v>6</v>
      </c>
      <c r="B78">
        <v>3</v>
      </c>
      <c r="C78">
        <v>5</v>
      </c>
      <c r="D78">
        <v>6</v>
      </c>
      <c r="E78">
        <f t="shared" si="10"/>
        <v>12</v>
      </c>
      <c r="F78" s="35">
        <v>15</v>
      </c>
      <c r="G78" s="45"/>
      <c r="H78" s="46"/>
      <c r="I78" s="52">
        <f t="shared" si="7"/>
        <v>0</v>
      </c>
      <c r="J78">
        <f t="shared" si="8"/>
        <v>18</v>
      </c>
      <c r="K78">
        <f t="shared" si="9"/>
        <v>18</v>
      </c>
      <c r="L78"/>
      <c r="M78" s="30" t="s">
        <v>9</v>
      </c>
      <c r="N78">
        <f>D78</f>
        <v>6</v>
      </c>
      <c r="O78" s="31">
        <f>IF($P$67=0,"",SUM(J78:J79))</f>
      </c>
      <c r="P78"/>
      <c r="Q78"/>
    </row>
    <row r="79" spans="1:17" ht="13.5" thickBot="1">
      <c r="A79" s="32">
        <v>6</v>
      </c>
      <c r="B79" s="32">
        <v>3</v>
      </c>
      <c r="C79" s="32">
        <v>5</v>
      </c>
      <c r="D79" s="33">
        <v>6</v>
      </c>
      <c r="E79" s="33">
        <f t="shared" si="10"/>
        <v>12</v>
      </c>
      <c r="F79" s="32">
        <v>16</v>
      </c>
      <c r="G79" s="47"/>
      <c r="H79" s="48"/>
      <c r="I79" s="54">
        <f t="shared" si="7"/>
        <v>0</v>
      </c>
      <c r="J79" s="32">
        <f t="shared" si="8"/>
        <v>18</v>
      </c>
      <c r="K79" s="32">
        <f t="shared" si="9"/>
        <v>18</v>
      </c>
      <c r="L79" s="17"/>
      <c r="M79" s="30" t="s">
        <v>9</v>
      </c>
      <c r="N79" s="32">
        <f>E79</f>
        <v>12</v>
      </c>
      <c r="O79" s="31">
        <f>IF($P$67=0,"",SUM(K78:K79))</f>
      </c>
      <c r="P79"/>
      <c r="Q79"/>
    </row>
    <row r="80" spans="1:17" ht="13.5" thickBot="1">
      <c r="A80" s="17">
        <v>7</v>
      </c>
      <c r="B80" s="17">
        <v>3</v>
      </c>
      <c r="C80">
        <v>5</v>
      </c>
      <c r="D80" s="17">
        <v>7</v>
      </c>
      <c r="E80" s="17">
        <f t="shared" si="10"/>
        <v>13</v>
      </c>
      <c r="F80">
        <v>1</v>
      </c>
      <c r="G80" s="45"/>
      <c r="H80" s="46"/>
      <c r="I80" s="55">
        <f t="shared" si="7"/>
        <v>0</v>
      </c>
      <c r="J80" s="17">
        <f t="shared" si="8"/>
        <v>18</v>
      </c>
      <c r="K80" s="17">
        <f t="shared" si="9"/>
        <v>18</v>
      </c>
      <c r="L80" s="17"/>
      <c r="M80" s="30" t="s">
        <v>9</v>
      </c>
      <c r="N80" s="37">
        <f>D80</f>
        <v>7</v>
      </c>
      <c r="O80" s="31">
        <f>IF($P$67=0,"",SUM(J80:J81))</f>
      </c>
      <c r="P80"/>
      <c r="Q80"/>
    </row>
    <row r="81" spans="1:17" ht="13.5" thickBot="1">
      <c r="A81" s="32">
        <v>7</v>
      </c>
      <c r="B81" s="32">
        <v>3</v>
      </c>
      <c r="C81" s="32">
        <v>5</v>
      </c>
      <c r="D81" s="32">
        <v>7</v>
      </c>
      <c r="E81" s="32">
        <f t="shared" si="10"/>
        <v>13</v>
      </c>
      <c r="F81" s="32">
        <v>2</v>
      </c>
      <c r="G81" s="47"/>
      <c r="H81" s="48"/>
      <c r="I81" s="54">
        <f t="shared" si="7"/>
        <v>0</v>
      </c>
      <c r="J81" s="32">
        <f t="shared" si="8"/>
        <v>18</v>
      </c>
      <c r="K81" s="32">
        <f t="shared" si="9"/>
        <v>18</v>
      </c>
      <c r="L81" s="17"/>
      <c r="M81" s="30" t="s">
        <v>9</v>
      </c>
      <c r="N81" s="32">
        <f>E81</f>
        <v>13</v>
      </c>
      <c r="O81" s="31">
        <f>IF($P$67=0,"",SUM(K80:K81))</f>
      </c>
      <c r="P81"/>
      <c r="Q81"/>
    </row>
    <row r="82" spans="1:17" ht="13.5" thickBot="1">
      <c r="A82" s="17">
        <v>8</v>
      </c>
      <c r="B82" s="17">
        <v>3</v>
      </c>
      <c r="C82">
        <v>5</v>
      </c>
      <c r="D82" s="35">
        <v>8</v>
      </c>
      <c r="E82" s="35">
        <f t="shared" si="10"/>
        <v>14</v>
      </c>
      <c r="F82">
        <v>3</v>
      </c>
      <c r="G82" s="45"/>
      <c r="H82" s="46"/>
      <c r="I82" s="55">
        <f t="shared" si="7"/>
        <v>0</v>
      </c>
      <c r="J82" s="17">
        <f t="shared" si="8"/>
        <v>18</v>
      </c>
      <c r="K82" s="17">
        <f t="shared" si="9"/>
        <v>18</v>
      </c>
      <c r="L82" s="17"/>
      <c r="M82" s="30" t="s">
        <v>9</v>
      </c>
      <c r="N82" s="37">
        <f>D82</f>
        <v>8</v>
      </c>
      <c r="O82" s="31">
        <f>IF($P$67=0,"",SUM(J82:J83))</f>
      </c>
      <c r="P82"/>
      <c r="Q82"/>
    </row>
    <row r="83" spans="1:17" ht="13.5" thickBot="1">
      <c r="A83" s="32">
        <v>8</v>
      </c>
      <c r="B83" s="32">
        <v>3</v>
      </c>
      <c r="C83" s="32">
        <v>5</v>
      </c>
      <c r="D83" s="32">
        <v>8</v>
      </c>
      <c r="E83" s="32">
        <f t="shared" si="10"/>
        <v>14</v>
      </c>
      <c r="F83" s="32">
        <v>4</v>
      </c>
      <c r="G83" s="47"/>
      <c r="H83" s="48"/>
      <c r="I83" s="54">
        <f t="shared" si="7"/>
        <v>0</v>
      </c>
      <c r="J83" s="32">
        <f t="shared" si="8"/>
        <v>18</v>
      </c>
      <c r="K83" s="32">
        <f t="shared" si="9"/>
        <v>18</v>
      </c>
      <c r="L83" s="17"/>
      <c r="M83" s="30" t="s">
        <v>9</v>
      </c>
      <c r="N83" s="32">
        <f>E83</f>
        <v>14</v>
      </c>
      <c r="O83" s="31">
        <f>IF($P$67=0,"",SUM(K82:K83))</f>
      </c>
      <c r="P83"/>
      <c r="Q83"/>
    </row>
    <row r="84" spans="1:17" ht="13.5" thickBot="1">
      <c r="A84" s="17">
        <v>9</v>
      </c>
      <c r="B84" s="17">
        <v>3</v>
      </c>
      <c r="C84">
        <v>5</v>
      </c>
      <c r="D84" s="17">
        <v>9</v>
      </c>
      <c r="E84" s="35">
        <v>15</v>
      </c>
      <c r="F84" s="35">
        <v>5</v>
      </c>
      <c r="G84" s="45"/>
      <c r="H84" s="46"/>
      <c r="I84" s="55">
        <f t="shared" si="7"/>
        <v>0</v>
      </c>
      <c r="J84" s="17">
        <f t="shared" si="8"/>
        <v>18</v>
      </c>
      <c r="K84" s="17">
        <f t="shared" si="9"/>
        <v>18</v>
      </c>
      <c r="L84" s="17"/>
      <c r="M84" s="30" t="s">
        <v>9</v>
      </c>
      <c r="N84" s="37">
        <f>D84</f>
        <v>9</v>
      </c>
      <c r="O84" s="31">
        <f>IF($P$67=0,"",SUM(J84:J85))</f>
      </c>
      <c r="P84"/>
      <c r="Q84"/>
    </row>
    <row r="85" spans="1:17" ht="13.5" thickBot="1">
      <c r="A85" s="32">
        <v>9</v>
      </c>
      <c r="B85" s="32">
        <v>3</v>
      </c>
      <c r="C85" s="32">
        <v>5</v>
      </c>
      <c r="D85" s="32">
        <v>9</v>
      </c>
      <c r="E85" s="33">
        <v>15</v>
      </c>
      <c r="F85" s="32">
        <v>6</v>
      </c>
      <c r="G85" s="47"/>
      <c r="H85" s="48"/>
      <c r="I85" s="54">
        <f t="shared" si="7"/>
        <v>0</v>
      </c>
      <c r="J85" s="32">
        <f t="shared" si="8"/>
        <v>18</v>
      </c>
      <c r="K85" s="32">
        <f t="shared" si="9"/>
        <v>18</v>
      </c>
      <c r="L85" s="17"/>
      <c r="M85" s="30" t="s">
        <v>9</v>
      </c>
      <c r="N85" s="32">
        <f>E85</f>
        <v>15</v>
      </c>
      <c r="O85" s="31">
        <f>IF($P$67=0,"",SUM(K84:K85))</f>
      </c>
      <c r="P85"/>
      <c r="Q85"/>
    </row>
    <row r="86" spans="1:17" ht="13.5" thickBot="1">
      <c r="A86" s="37">
        <v>10</v>
      </c>
      <c r="B86" s="17">
        <v>3</v>
      </c>
      <c r="C86">
        <v>5</v>
      </c>
      <c r="D86" s="35">
        <v>10</v>
      </c>
      <c r="E86" s="35">
        <v>16</v>
      </c>
      <c r="F86">
        <v>7</v>
      </c>
      <c r="G86" s="45"/>
      <c r="H86" s="46"/>
      <c r="I86" s="55">
        <f t="shared" si="7"/>
        <v>0</v>
      </c>
      <c r="J86" s="17">
        <f t="shared" si="8"/>
        <v>18</v>
      </c>
      <c r="K86" s="17">
        <f t="shared" si="9"/>
        <v>18</v>
      </c>
      <c r="L86" s="17"/>
      <c r="M86" s="30" t="s">
        <v>9</v>
      </c>
      <c r="N86" s="37">
        <f>D86</f>
        <v>10</v>
      </c>
      <c r="O86" s="31">
        <f>IF($P$67=0,"",SUM(J86:J87))</f>
      </c>
      <c r="P86"/>
      <c r="Q86"/>
    </row>
    <row r="87" spans="1:17" ht="13.5" thickBot="1">
      <c r="A87" s="32">
        <v>10</v>
      </c>
      <c r="B87" s="32">
        <v>3</v>
      </c>
      <c r="C87" s="32">
        <v>5</v>
      </c>
      <c r="D87" s="33">
        <v>10</v>
      </c>
      <c r="E87" s="33">
        <v>16</v>
      </c>
      <c r="F87" s="32">
        <v>8</v>
      </c>
      <c r="G87" s="47"/>
      <c r="H87" s="48"/>
      <c r="I87" s="54">
        <f t="shared" si="7"/>
        <v>0</v>
      </c>
      <c r="J87" s="32">
        <f t="shared" si="8"/>
        <v>18</v>
      </c>
      <c r="K87" s="32">
        <f t="shared" si="9"/>
        <v>18</v>
      </c>
      <c r="L87" s="17"/>
      <c r="M87" s="30" t="s">
        <v>9</v>
      </c>
      <c r="N87" s="32">
        <f>E87</f>
        <v>16</v>
      </c>
      <c r="O87" s="31">
        <f>IF($P$67=0,"",SUM(K86:K87))</f>
      </c>
      <c r="P87"/>
      <c r="Q87"/>
    </row>
    <row r="88" spans="1:17" ht="13.5" thickBot="1">
      <c r="A88" s="37">
        <v>11</v>
      </c>
      <c r="B88" s="17">
        <v>3</v>
      </c>
      <c r="C88">
        <v>5</v>
      </c>
      <c r="D88" s="35">
        <v>11</v>
      </c>
      <c r="E88" s="35">
        <v>1</v>
      </c>
      <c r="F88" s="17">
        <v>9</v>
      </c>
      <c r="G88" s="45"/>
      <c r="H88" s="46"/>
      <c r="I88" s="55">
        <f t="shared" si="7"/>
        <v>0</v>
      </c>
      <c r="J88" s="17">
        <f t="shared" si="8"/>
        <v>18</v>
      </c>
      <c r="K88" s="17">
        <f t="shared" si="9"/>
        <v>18</v>
      </c>
      <c r="L88" s="17"/>
      <c r="M88" s="30" t="s">
        <v>9</v>
      </c>
      <c r="N88" s="37">
        <f>D88</f>
        <v>11</v>
      </c>
      <c r="O88" s="31">
        <f>IF($P$67=0,"",SUM(J88:J89))</f>
      </c>
      <c r="P88"/>
      <c r="Q88"/>
    </row>
    <row r="89" spans="1:17" ht="13.5" thickBot="1">
      <c r="A89" s="32">
        <v>11</v>
      </c>
      <c r="B89" s="32">
        <v>3</v>
      </c>
      <c r="C89" s="32">
        <v>5</v>
      </c>
      <c r="D89" s="33">
        <v>11</v>
      </c>
      <c r="E89" s="33">
        <v>1</v>
      </c>
      <c r="F89" s="32">
        <v>10</v>
      </c>
      <c r="G89" s="47"/>
      <c r="H89" s="48"/>
      <c r="I89" s="54">
        <f t="shared" si="7"/>
        <v>0</v>
      </c>
      <c r="J89" s="32">
        <f t="shared" si="8"/>
        <v>18</v>
      </c>
      <c r="K89" s="32">
        <f t="shared" si="9"/>
        <v>18</v>
      </c>
      <c r="L89" s="17"/>
      <c r="M89" s="30" t="s">
        <v>9</v>
      </c>
      <c r="N89" s="32">
        <f>E89</f>
        <v>1</v>
      </c>
      <c r="O89" s="31">
        <f>IF($P$67=0,"",SUM(K88:K89))</f>
      </c>
      <c r="P89"/>
      <c r="Q89"/>
    </row>
    <row r="90" spans="1:17" ht="13.5" thickBot="1">
      <c r="A90" s="37">
        <v>12</v>
      </c>
      <c r="B90" s="17">
        <v>3</v>
      </c>
      <c r="C90">
        <v>5</v>
      </c>
      <c r="D90" s="35">
        <v>12</v>
      </c>
      <c r="E90" s="35">
        <v>2</v>
      </c>
      <c r="F90">
        <v>11</v>
      </c>
      <c r="G90" s="45"/>
      <c r="H90" s="46"/>
      <c r="I90" s="55">
        <f>G90-H90</f>
        <v>0</v>
      </c>
      <c r="J90">
        <f>LOOKUP(I90,tafla)</f>
        <v>18</v>
      </c>
      <c r="K90">
        <f>36-J90</f>
        <v>18</v>
      </c>
      <c r="L90"/>
      <c r="M90" s="30" t="s">
        <v>9</v>
      </c>
      <c r="N90">
        <f>D90</f>
        <v>12</v>
      </c>
      <c r="O90" s="31">
        <f>IF($P$67=0,"",SUM(J90:J91))</f>
      </c>
      <c r="P90"/>
      <c r="Q90"/>
    </row>
    <row r="91" spans="1:17" ht="13.5" thickBot="1">
      <c r="A91" s="32">
        <v>12</v>
      </c>
      <c r="B91" s="32">
        <v>3</v>
      </c>
      <c r="C91" s="32">
        <v>5</v>
      </c>
      <c r="D91" s="33">
        <v>12</v>
      </c>
      <c r="E91" s="33">
        <v>2</v>
      </c>
      <c r="F91" s="33">
        <v>12</v>
      </c>
      <c r="G91" s="47"/>
      <c r="H91" s="48"/>
      <c r="I91" s="54">
        <f>G91-H91</f>
        <v>0</v>
      </c>
      <c r="J91" s="32">
        <f>LOOKUP(I91,tafla)</f>
        <v>18</v>
      </c>
      <c r="K91" s="32">
        <f>36-J91</f>
        <v>18</v>
      </c>
      <c r="L91" s="17"/>
      <c r="M91" s="30" t="s">
        <v>9</v>
      </c>
      <c r="N91" s="32">
        <f>E91</f>
        <v>2</v>
      </c>
      <c r="O91" s="31">
        <f>IF($P$67=0,"",SUM(K90:K91))</f>
      </c>
      <c r="P91"/>
      <c r="Q91"/>
    </row>
    <row r="92" spans="1:17" ht="13.5" thickBot="1">
      <c r="A92" s="37">
        <v>13</v>
      </c>
      <c r="B92" s="17">
        <v>3</v>
      </c>
      <c r="C92">
        <v>5</v>
      </c>
      <c r="D92" s="35">
        <v>13</v>
      </c>
      <c r="E92" s="35">
        <v>3</v>
      </c>
      <c r="F92" s="17">
        <v>13</v>
      </c>
      <c r="G92" s="45"/>
      <c r="H92" s="46"/>
      <c r="I92" s="55">
        <f>G92-H92</f>
        <v>0</v>
      </c>
      <c r="J92" s="17">
        <f>LOOKUP(I92,tafla)</f>
        <v>18</v>
      </c>
      <c r="K92" s="17">
        <f>36-J92</f>
        <v>18</v>
      </c>
      <c r="L92" s="17"/>
      <c r="M92" s="30" t="s">
        <v>9</v>
      </c>
      <c r="N92" s="37">
        <f>D92</f>
        <v>13</v>
      </c>
      <c r="O92" s="31">
        <f>IF($P$67=0,"",SUM(J92:J93))</f>
      </c>
      <c r="P92"/>
      <c r="Q92"/>
    </row>
    <row r="93" spans="1:17" ht="13.5" thickBot="1">
      <c r="A93" s="32">
        <v>13</v>
      </c>
      <c r="B93" s="32">
        <v>3</v>
      </c>
      <c r="C93" s="32">
        <v>5</v>
      </c>
      <c r="D93" s="33">
        <v>13</v>
      </c>
      <c r="E93" s="33">
        <v>3</v>
      </c>
      <c r="F93" s="32">
        <v>14</v>
      </c>
      <c r="G93" s="47"/>
      <c r="H93" s="48"/>
      <c r="I93" s="54">
        <f>G93-H93</f>
        <v>0</v>
      </c>
      <c r="J93" s="32">
        <f>LOOKUP(I93,tafla)</f>
        <v>18</v>
      </c>
      <c r="K93" s="32">
        <f>36-J93</f>
        <v>18</v>
      </c>
      <c r="L93" s="17"/>
      <c r="M93" s="30" t="s">
        <v>9</v>
      </c>
      <c r="N93" s="32">
        <f>E93</f>
        <v>3</v>
      </c>
      <c r="O93" s="31">
        <f>IF($P$67=0,"",SUM(K92:K93))</f>
      </c>
      <c r="P93"/>
      <c r="Q93"/>
    </row>
    <row r="94" spans="1:17" ht="13.5" thickBot="1">
      <c r="A94" s="37">
        <v>14</v>
      </c>
      <c r="B94" s="17">
        <v>3</v>
      </c>
      <c r="C94">
        <v>5</v>
      </c>
      <c r="D94" s="35">
        <v>14</v>
      </c>
      <c r="E94" s="35">
        <v>4</v>
      </c>
      <c r="F94" s="35">
        <v>15</v>
      </c>
      <c r="G94" s="45"/>
      <c r="H94" s="46"/>
      <c r="I94" s="55">
        <f t="shared" si="7"/>
        <v>0</v>
      </c>
      <c r="J94">
        <f t="shared" si="8"/>
        <v>18</v>
      </c>
      <c r="K94">
        <f t="shared" si="9"/>
        <v>18</v>
      </c>
      <c r="L94"/>
      <c r="M94" s="30" t="s">
        <v>9</v>
      </c>
      <c r="N94">
        <f>D94</f>
        <v>14</v>
      </c>
      <c r="O94" s="31">
        <f>IF($P$67=0,"",SUM(J94:J95))</f>
      </c>
      <c r="P94"/>
      <c r="Q94"/>
    </row>
    <row r="95" spans="1:17" ht="13.5" thickBot="1">
      <c r="A95" s="32">
        <v>14</v>
      </c>
      <c r="B95" s="32">
        <v>3</v>
      </c>
      <c r="C95" s="32">
        <v>5</v>
      </c>
      <c r="D95" s="33">
        <v>14</v>
      </c>
      <c r="E95" s="33">
        <v>4</v>
      </c>
      <c r="F95" s="32">
        <v>16</v>
      </c>
      <c r="G95" s="47"/>
      <c r="H95" s="48"/>
      <c r="I95" s="54">
        <f t="shared" si="7"/>
        <v>0</v>
      </c>
      <c r="J95" s="32">
        <f t="shared" si="8"/>
        <v>18</v>
      </c>
      <c r="K95" s="32">
        <f t="shared" si="9"/>
        <v>18</v>
      </c>
      <c r="L95" s="17"/>
      <c r="M95" s="30" t="s">
        <v>9</v>
      </c>
      <c r="N95" s="32">
        <f>E95</f>
        <v>4</v>
      </c>
      <c r="O95" s="31">
        <f>IF($P$67=0,"",SUM(K94:K95))</f>
      </c>
      <c r="P95"/>
      <c r="Q95"/>
    </row>
    <row r="96" spans="1:17" ht="13.5" thickBot="1">
      <c r="A96" s="37">
        <v>15</v>
      </c>
      <c r="B96" s="17">
        <v>3</v>
      </c>
      <c r="C96">
        <v>5</v>
      </c>
      <c r="D96" s="35">
        <v>15</v>
      </c>
      <c r="E96" s="35">
        <f t="shared" si="10"/>
        <v>5</v>
      </c>
      <c r="F96">
        <v>1</v>
      </c>
      <c r="G96" s="45"/>
      <c r="H96" s="46"/>
      <c r="I96" s="55">
        <f t="shared" si="7"/>
        <v>0</v>
      </c>
      <c r="J96" s="17">
        <f t="shared" si="8"/>
        <v>18</v>
      </c>
      <c r="K96" s="17">
        <f t="shared" si="9"/>
        <v>18</v>
      </c>
      <c r="L96" s="17"/>
      <c r="M96" s="30" t="s">
        <v>9</v>
      </c>
      <c r="N96" s="37">
        <f>D96</f>
        <v>15</v>
      </c>
      <c r="O96" s="31">
        <f>IF($P$67=0,"",SUM(J96:J97))</f>
      </c>
      <c r="P96"/>
      <c r="Q96"/>
    </row>
    <row r="97" spans="1:17" ht="13.5" thickBot="1">
      <c r="A97" s="32">
        <v>15</v>
      </c>
      <c r="B97" s="32">
        <v>3</v>
      </c>
      <c r="C97" s="32">
        <v>5</v>
      </c>
      <c r="D97" s="33">
        <v>15</v>
      </c>
      <c r="E97" s="33">
        <f t="shared" si="10"/>
        <v>5</v>
      </c>
      <c r="F97" s="32">
        <v>2</v>
      </c>
      <c r="G97" s="47"/>
      <c r="H97" s="48"/>
      <c r="I97" s="54">
        <f t="shared" si="7"/>
        <v>0</v>
      </c>
      <c r="J97" s="32">
        <f t="shared" si="8"/>
        <v>18</v>
      </c>
      <c r="K97" s="32">
        <f t="shared" si="9"/>
        <v>18</v>
      </c>
      <c r="L97" s="17"/>
      <c r="M97" s="30" t="s">
        <v>9</v>
      </c>
      <c r="N97" s="32">
        <f>E97</f>
        <v>5</v>
      </c>
      <c r="O97" s="31">
        <f>IF($P$67=0,"",SUM(K96:K97))</f>
      </c>
      <c r="P97"/>
      <c r="Q97"/>
    </row>
    <row r="98" spans="1:17" ht="13.5" thickBot="1">
      <c r="A98" s="37">
        <v>16</v>
      </c>
      <c r="B98" s="17">
        <v>3</v>
      </c>
      <c r="C98">
        <v>5</v>
      </c>
      <c r="D98" s="35">
        <v>16</v>
      </c>
      <c r="E98" s="35">
        <f t="shared" si="10"/>
        <v>6</v>
      </c>
      <c r="F98">
        <v>3</v>
      </c>
      <c r="G98" s="45"/>
      <c r="H98" s="46"/>
      <c r="I98" s="55">
        <f t="shared" si="7"/>
        <v>0</v>
      </c>
      <c r="J98">
        <f t="shared" si="8"/>
        <v>18</v>
      </c>
      <c r="K98">
        <f t="shared" si="9"/>
        <v>18</v>
      </c>
      <c r="L98"/>
      <c r="M98" s="30" t="s">
        <v>9</v>
      </c>
      <c r="N98">
        <f>D98</f>
        <v>16</v>
      </c>
      <c r="O98" s="31">
        <f>IF($P$67=0,"",SUM(J98:J99))</f>
      </c>
      <c r="P98"/>
      <c r="Q98"/>
    </row>
    <row r="99" spans="1:17" ht="13.5" thickBot="1">
      <c r="A99" s="32">
        <v>16</v>
      </c>
      <c r="B99" s="32">
        <v>3</v>
      </c>
      <c r="C99" s="32">
        <v>5</v>
      </c>
      <c r="D99" s="33">
        <v>16</v>
      </c>
      <c r="E99" s="33">
        <f t="shared" si="10"/>
        <v>6</v>
      </c>
      <c r="F99" s="32">
        <v>4</v>
      </c>
      <c r="G99" s="47"/>
      <c r="H99" s="48"/>
      <c r="I99" s="54">
        <f t="shared" si="7"/>
        <v>0</v>
      </c>
      <c r="J99" s="32">
        <f t="shared" si="8"/>
        <v>18</v>
      </c>
      <c r="K99" s="32">
        <f t="shared" si="9"/>
        <v>18</v>
      </c>
      <c r="L99" s="17"/>
      <c r="M99" s="30" t="s">
        <v>9</v>
      </c>
      <c r="N99" s="32">
        <f>E99</f>
        <v>6</v>
      </c>
      <c r="O99" s="31">
        <f>IF($P$67=0,"",SUM(K98:K99))</f>
      </c>
      <c r="P99"/>
      <c r="Q99"/>
    </row>
    <row r="100" spans="1:17" ht="12.75">
      <c r="A100" s="28" t="s">
        <v>0</v>
      </c>
      <c r="B100" s="38" t="s">
        <v>14</v>
      </c>
      <c r="C100" s="38" t="s">
        <v>14</v>
      </c>
      <c r="D100" s="28" t="s">
        <v>3</v>
      </c>
      <c r="E100" s="28" t="s">
        <v>4</v>
      </c>
      <c r="F100" s="28" t="s">
        <v>5</v>
      </c>
      <c r="G100" s="49" t="s">
        <v>35</v>
      </c>
      <c r="H100" s="50" t="s">
        <v>36</v>
      </c>
      <c r="I100" s="53" t="s">
        <v>6</v>
      </c>
      <c r="J100" s="28" t="s">
        <v>7</v>
      </c>
      <c r="K100" s="28" t="s">
        <v>8</v>
      </c>
      <c r="L100" s="28"/>
      <c r="M100" s="28"/>
      <c r="N100" s="28"/>
      <c r="O100" s="28" t="s">
        <v>10</v>
      </c>
      <c r="P100" s="29">
        <v>0</v>
      </c>
      <c r="Q100"/>
    </row>
    <row r="101" spans="1:17" ht="13.5" thickBot="1">
      <c r="A101">
        <v>1</v>
      </c>
      <c r="B101">
        <v>4</v>
      </c>
      <c r="C101">
        <v>4</v>
      </c>
      <c r="D101">
        <v>1</v>
      </c>
      <c r="E101">
        <v>9</v>
      </c>
      <c r="F101">
        <v>7</v>
      </c>
      <c r="G101" s="45"/>
      <c r="H101" s="46"/>
      <c r="I101" s="52">
        <f aca="true" t="shared" si="11" ref="I101:I116">G101-H101</f>
        <v>0</v>
      </c>
      <c r="J101">
        <f aca="true" t="shared" si="12" ref="J101:J116">LOOKUP(I101,tafla)</f>
        <v>18</v>
      </c>
      <c r="K101">
        <f aca="true" t="shared" si="13" ref="K101:K116">36-J101</f>
        <v>18</v>
      </c>
      <c r="L101"/>
      <c r="M101" s="30" t="s">
        <v>9</v>
      </c>
      <c r="N101">
        <f>D101</f>
        <v>1</v>
      </c>
      <c r="O101" s="31">
        <f>IF($P$100=0,"",SUM(J101:J102))</f>
      </c>
      <c r="P101"/>
      <c r="Q101"/>
    </row>
    <row r="102" spans="1:17" ht="13.5" thickBot="1">
      <c r="A102" s="32">
        <v>1</v>
      </c>
      <c r="B102" s="32">
        <v>4</v>
      </c>
      <c r="C102" s="32">
        <v>4</v>
      </c>
      <c r="D102" s="32">
        <v>1</v>
      </c>
      <c r="E102" s="32">
        <v>9</v>
      </c>
      <c r="F102" s="32">
        <v>8</v>
      </c>
      <c r="G102" s="47"/>
      <c r="H102" s="48"/>
      <c r="I102" s="54">
        <f t="shared" si="11"/>
        <v>0</v>
      </c>
      <c r="J102" s="32">
        <f t="shared" si="12"/>
        <v>18</v>
      </c>
      <c r="K102" s="32">
        <f t="shared" si="13"/>
        <v>18</v>
      </c>
      <c r="L102" s="32"/>
      <c r="M102" s="33" t="s">
        <v>9</v>
      </c>
      <c r="N102" s="32">
        <f>E102</f>
        <v>9</v>
      </c>
      <c r="O102" s="31">
        <f>IF($P$100=0,"",SUM(K101:K102))</f>
      </c>
      <c r="P102"/>
      <c r="Q102"/>
    </row>
    <row r="103" spans="1:17" ht="13.5" thickBot="1">
      <c r="A103">
        <v>2</v>
      </c>
      <c r="B103">
        <v>4</v>
      </c>
      <c r="C103">
        <v>4</v>
      </c>
      <c r="D103">
        <v>2</v>
      </c>
      <c r="E103">
        <v>10</v>
      </c>
      <c r="F103" s="17">
        <v>9</v>
      </c>
      <c r="G103" s="45"/>
      <c r="H103" s="46"/>
      <c r="I103" s="52">
        <f t="shared" si="11"/>
        <v>0</v>
      </c>
      <c r="J103">
        <f t="shared" si="12"/>
        <v>18</v>
      </c>
      <c r="K103">
        <f t="shared" si="13"/>
        <v>18</v>
      </c>
      <c r="L103"/>
      <c r="M103" s="30" t="s">
        <v>9</v>
      </c>
      <c r="N103">
        <v>2</v>
      </c>
      <c r="O103" s="31">
        <f>IF($P$100=0,"",SUM(J103:J104))</f>
      </c>
      <c r="P103"/>
      <c r="Q103"/>
    </row>
    <row r="104" spans="1:17" ht="13.5" thickBot="1">
      <c r="A104" s="32">
        <v>2</v>
      </c>
      <c r="B104" s="32">
        <v>4</v>
      </c>
      <c r="C104" s="32">
        <v>4</v>
      </c>
      <c r="D104" s="32">
        <v>2</v>
      </c>
      <c r="E104" s="32">
        <v>10</v>
      </c>
      <c r="F104" s="32">
        <v>10</v>
      </c>
      <c r="G104" s="47"/>
      <c r="H104" s="48"/>
      <c r="I104" s="54">
        <f t="shared" si="11"/>
        <v>0</v>
      </c>
      <c r="J104" s="32">
        <f t="shared" si="12"/>
        <v>18</v>
      </c>
      <c r="K104" s="32">
        <f t="shared" si="13"/>
        <v>18</v>
      </c>
      <c r="L104" s="32"/>
      <c r="M104" s="33" t="s">
        <v>9</v>
      </c>
      <c r="N104" s="32">
        <v>4</v>
      </c>
      <c r="O104" s="31">
        <f>IF($P$100=0,"",SUM(K103:K104))</f>
      </c>
      <c r="P104"/>
      <c r="Q104"/>
    </row>
    <row r="105" spans="1:17" ht="13.5" thickBot="1">
      <c r="A105" s="17">
        <v>3</v>
      </c>
      <c r="B105" s="17">
        <v>4</v>
      </c>
      <c r="C105">
        <v>4</v>
      </c>
      <c r="D105" s="35">
        <v>3</v>
      </c>
      <c r="E105" s="35">
        <v>11</v>
      </c>
      <c r="F105">
        <v>11</v>
      </c>
      <c r="G105" s="45"/>
      <c r="H105" s="46"/>
      <c r="I105" s="55">
        <f t="shared" si="11"/>
        <v>0</v>
      </c>
      <c r="J105" s="17">
        <f t="shared" si="12"/>
        <v>18</v>
      </c>
      <c r="K105" s="17">
        <f t="shared" si="13"/>
        <v>18</v>
      </c>
      <c r="L105" s="17"/>
      <c r="M105" s="35" t="s">
        <v>9</v>
      </c>
      <c r="N105" s="17">
        <v>3</v>
      </c>
      <c r="O105" s="31">
        <f>IF($P$100=0,"",SUM(J105:J106))</f>
      </c>
      <c r="P105"/>
      <c r="Q105"/>
    </row>
    <row r="106" spans="1:17" ht="13.5" thickBot="1">
      <c r="A106" s="32">
        <v>3</v>
      </c>
      <c r="B106" s="32">
        <v>4</v>
      </c>
      <c r="C106" s="32">
        <v>4</v>
      </c>
      <c r="D106" s="32">
        <v>3</v>
      </c>
      <c r="E106" s="32">
        <v>11</v>
      </c>
      <c r="F106" s="33">
        <v>12</v>
      </c>
      <c r="G106" s="47"/>
      <c r="H106" s="48"/>
      <c r="I106" s="54">
        <f t="shared" si="11"/>
        <v>0</v>
      </c>
      <c r="J106" s="32">
        <f t="shared" si="12"/>
        <v>18</v>
      </c>
      <c r="K106" s="32">
        <f t="shared" si="13"/>
        <v>18</v>
      </c>
      <c r="L106" s="32"/>
      <c r="M106" s="33" t="s">
        <v>9</v>
      </c>
      <c r="N106" s="32">
        <v>5</v>
      </c>
      <c r="O106" s="31">
        <f>IF($P$100=0,"",SUM(K105:K106))</f>
      </c>
      <c r="P106"/>
      <c r="Q106"/>
    </row>
    <row r="107" spans="1:17" ht="13.5" thickBot="1">
      <c r="A107">
        <v>4</v>
      </c>
      <c r="B107">
        <v>4</v>
      </c>
      <c r="C107">
        <v>4</v>
      </c>
      <c r="D107">
        <v>4</v>
      </c>
      <c r="E107">
        <v>12</v>
      </c>
      <c r="F107" s="17">
        <v>13</v>
      </c>
      <c r="G107" s="45"/>
      <c r="H107" s="46"/>
      <c r="I107" s="52">
        <f t="shared" si="11"/>
        <v>0</v>
      </c>
      <c r="J107">
        <f t="shared" si="12"/>
        <v>18</v>
      </c>
      <c r="K107">
        <f t="shared" si="13"/>
        <v>18</v>
      </c>
      <c r="L107"/>
      <c r="M107" s="30" t="s">
        <v>9</v>
      </c>
      <c r="N107">
        <v>4</v>
      </c>
      <c r="O107" s="31">
        <f>IF($P$100=0,"",SUM(J107:J108))</f>
      </c>
      <c r="P107"/>
      <c r="Q107"/>
    </row>
    <row r="108" spans="1:17" ht="13.5" thickBot="1">
      <c r="A108" s="32">
        <v>4</v>
      </c>
      <c r="B108" s="32">
        <v>4</v>
      </c>
      <c r="C108" s="32">
        <v>4</v>
      </c>
      <c r="D108" s="32">
        <v>4</v>
      </c>
      <c r="E108" s="32">
        <v>12</v>
      </c>
      <c r="F108" s="32">
        <v>14</v>
      </c>
      <c r="G108" s="47"/>
      <c r="H108" s="48"/>
      <c r="I108" s="54">
        <f t="shared" si="11"/>
        <v>0</v>
      </c>
      <c r="J108" s="32">
        <f t="shared" si="12"/>
        <v>18</v>
      </c>
      <c r="K108" s="32">
        <f t="shared" si="13"/>
        <v>18</v>
      </c>
      <c r="L108" s="32"/>
      <c r="M108" s="33" t="s">
        <v>9</v>
      </c>
      <c r="N108" s="32">
        <v>6</v>
      </c>
      <c r="O108" s="31">
        <f>IF($P$100=0,"",SUM(K107:K108))</f>
      </c>
      <c r="P108"/>
      <c r="Q108"/>
    </row>
    <row r="109" spans="1:17" ht="13.5" thickBot="1">
      <c r="A109" s="17">
        <v>5</v>
      </c>
      <c r="B109" s="17">
        <v>4</v>
      </c>
      <c r="C109">
        <v>4</v>
      </c>
      <c r="D109" s="17">
        <v>5</v>
      </c>
      <c r="E109" s="17">
        <v>13</v>
      </c>
      <c r="F109" s="35">
        <v>15</v>
      </c>
      <c r="G109" s="45"/>
      <c r="H109" s="46"/>
      <c r="I109" s="55">
        <f t="shared" si="11"/>
        <v>0</v>
      </c>
      <c r="J109" s="17">
        <f t="shared" si="12"/>
        <v>18</v>
      </c>
      <c r="K109" s="17">
        <f t="shared" si="13"/>
        <v>18</v>
      </c>
      <c r="L109" s="17"/>
      <c r="M109" s="30" t="s">
        <v>9</v>
      </c>
      <c r="N109">
        <v>5</v>
      </c>
      <c r="O109" s="31">
        <f>IF($P$100=0,"",SUM(J109:J110))</f>
      </c>
      <c r="P109"/>
      <c r="Q109"/>
    </row>
    <row r="110" spans="1:17" ht="13.5" thickBot="1">
      <c r="A110" s="32">
        <v>5</v>
      </c>
      <c r="B110" s="32">
        <v>4</v>
      </c>
      <c r="C110" s="32">
        <v>4</v>
      </c>
      <c r="D110" s="32">
        <v>5</v>
      </c>
      <c r="E110" s="32">
        <v>13</v>
      </c>
      <c r="F110" s="32">
        <v>16</v>
      </c>
      <c r="G110" s="47"/>
      <c r="H110" s="48"/>
      <c r="I110" s="54">
        <f t="shared" si="11"/>
        <v>0</v>
      </c>
      <c r="J110" s="32">
        <f t="shared" si="12"/>
        <v>18</v>
      </c>
      <c r="K110" s="32">
        <f t="shared" si="13"/>
        <v>18</v>
      </c>
      <c r="L110" s="32"/>
      <c r="M110" s="33" t="s">
        <v>9</v>
      </c>
      <c r="N110" s="32">
        <v>7</v>
      </c>
      <c r="O110" s="31">
        <f>IF($P$100=0,"",SUM(K109:K110))</f>
      </c>
      <c r="P110"/>
      <c r="Q110"/>
    </row>
    <row r="111" spans="1:17" ht="13.5" thickBot="1">
      <c r="A111">
        <v>6</v>
      </c>
      <c r="B111">
        <v>4</v>
      </c>
      <c r="C111">
        <v>4</v>
      </c>
      <c r="D111">
        <v>6</v>
      </c>
      <c r="E111">
        <v>14</v>
      </c>
      <c r="F111">
        <v>1</v>
      </c>
      <c r="G111" s="45"/>
      <c r="H111" s="46"/>
      <c r="I111" s="52">
        <f>G111-H111</f>
        <v>0</v>
      </c>
      <c r="J111">
        <f>LOOKUP(I111,tafla)</f>
        <v>18</v>
      </c>
      <c r="K111">
        <f>36-J111</f>
        <v>18</v>
      </c>
      <c r="L111"/>
      <c r="M111" s="30" t="s">
        <v>9</v>
      </c>
      <c r="N111">
        <v>6</v>
      </c>
      <c r="O111" s="31">
        <f>IF($P$100=0,"",SUM(J111:J112))</f>
      </c>
      <c r="P111"/>
      <c r="Q111"/>
    </row>
    <row r="112" spans="1:17" ht="13.5" thickBot="1">
      <c r="A112" s="32">
        <v>6</v>
      </c>
      <c r="B112" s="32">
        <v>4</v>
      </c>
      <c r="C112" s="32">
        <v>4</v>
      </c>
      <c r="D112" s="33">
        <v>6</v>
      </c>
      <c r="E112" s="33">
        <v>14</v>
      </c>
      <c r="F112" s="32">
        <v>2</v>
      </c>
      <c r="G112" s="47"/>
      <c r="H112" s="48"/>
      <c r="I112" s="54">
        <f>G112-H112</f>
        <v>0</v>
      </c>
      <c r="J112" s="32">
        <f>LOOKUP(I112,tafla)</f>
        <v>18</v>
      </c>
      <c r="K112" s="32">
        <f>36-J112</f>
        <v>18</v>
      </c>
      <c r="L112" s="17"/>
      <c r="M112" s="30" t="s">
        <v>9</v>
      </c>
      <c r="N112" s="32">
        <v>8</v>
      </c>
      <c r="O112" s="31">
        <f>IF($P$100=0,"",SUM(K111:K112))</f>
      </c>
      <c r="P112"/>
      <c r="Q112"/>
    </row>
    <row r="113" spans="1:17" ht="13.5" thickBot="1">
      <c r="A113">
        <v>7</v>
      </c>
      <c r="B113">
        <v>4</v>
      </c>
      <c r="C113">
        <v>4</v>
      </c>
      <c r="D113">
        <v>7</v>
      </c>
      <c r="E113">
        <v>15</v>
      </c>
      <c r="F113">
        <v>3</v>
      </c>
      <c r="G113" s="45"/>
      <c r="H113" s="46"/>
      <c r="I113" s="52">
        <f t="shared" si="11"/>
        <v>0</v>
      </c>
      <c r="J113">
        <f t="shared" si="12"/>
        <v>18</v>
      </c>
      <c r="K113">
        <f t="shared" si="13"/>
        <v>18</v>
      </c>
      <c r="L113"/>
      <c r="M113" s="30" t="s">
        <v>9</v>
      </c>
      <c r="N113">
        <v>6</v>
      </c>
      <c r="O113" s="31">
        <f>IF($P$100=0,"",SUM(J113:J114))</f>
      </c>
      <c r="P113"/>
      <c r="Q113"/>
    </row>
    <row r="114" spans="1:17" ht="13.5" thickBot="1">
      <c r="A114" s="32">
        <v>7</v>
      </c>
      <c r="B114" s="32">
        <v>4</v>
      </c>
      <c r="C114" s="32">
        <v>4</v>
      </c>
      <c r="D114" s="33">
        <v>7</v>
      </c>
      <c r="E114" s="33">
        <v>15</v>
      </c>
      <c r="F114" s="32">
        <v>4</v>
      </c>
      <c r="G114" s="47"/>
      <c r="H114" s="48"/>
      <c r="I114" s="54">
        <f t="shared" si="11"/>
        <v>0</v>
      </c>
      <c r="J114" s="32">
        <f t="shared" si="12"/>
        <v>18</v>
      </c>
      <c r="K114" s="32">
        <f t="shared" si="13"/>
        <v>18</v>
      </c>
      <c r="L114" s="17"/>
      <c r="M114" s="30" t="s">
        <v>9</v>
      </c>
      <c r="N114" s="32">
        <v>8</v>
      </c>
      <c r="O114" s="31">
        <f>IF($P$100=0,"",SUM(K113:K114))</f>
      </c>
      <c r="P114"/>
      <c r="Q114"/>
    </row>
    <row r="115" spans="1:17" ht="13.5" thickBot="1">
      <c r="A115" s="17">
        <v>8</v>
      </c>
      <c r="B115" s="17">
        <v>4</v>
      </c>
      <c r="C115">
        <v>4</v>
      </c>
      <c r="D115" s="17">
        <v>8</v>
      </c>
      <c r="E115" s="17">
        <v>16</v>
      </c>
      <c r="F115">
        <f>F114+1</f>
        <v>5</v>
      </c>
      <c r="G115" s="45"/>
      <c r="H115" s="46"/>
      <c r="I115" s="55">
        <f t="shared" si="11"/>
        <v>0</v>
      </c>
      <c r="J115" s="17">
        <f t="shared" si="12"/>
        <v>18</v>
      </c>
      <c r="K115" s="17">
        <f t="shared" si="13"/>
        <v>18</v>
      </c>
      <c r="L115" s="17"/>
      <c r="M115" s="30" t="s">
        <v>9</v>
      </c>
      <c r="N115" s="37">
        <v>7</v>
      </c>
      <c r="O115" s="31">
        <f>IF($P$100=0,"",SUM(J115:J116))</f>
      </c>
      <c r="P115"/>
      <c r="Q115"/>
    </row>
    <row r="116" spans="1:17" ht="13.5" thickBot="1">
      <c r="A116" s="32">
        <v>8</v>
      </c>
      <c r="B116" s="32">
        <v>4</v>
      </c>
      <c r="C116" s="32">
        <v>4</v>
      </c>
      <c r="D116" s="32">
        <v>8</v>
      </c>
      <c r="E116" s="32">
        <v>16</v>
      </c>
      <c r="F116" s="32">
        <f>F115+1</f>
        <v>6</v>
      </c>
      <c r="G116" s="47"/>
      <c r="H116" s="51"/>
      <c r="I116" s="54">
        <f t="shared" si="11"/>
        <v>0</v>
      </c>
      <c r="J116" s="32">
        <f t="shared" si="12"/>
        <v>18</v>
      </c>
      <c r="K116" s="32">
        <f t="shared" si="13"/>
        <v>18</v>
      </c>
      <c r="L116" s="17"/>
      <c r="M116" s="30" t="s">
        <v>9</v>
      </c>
      <c r="N116" s="32">
        <v>9</v>
      </c>
      <c r="O116" s="31">
        <f>IF($P$100=0,"",SUM(K115:K116))</f>
      </c>
      <c r="P116"/>
      <c r="Q116"/>
    </row>
    <row r="117" spans="1:17" ht="12.75">
      <c r="A117" s="28" t="s">
        <v>0</v>
      </c>
      <c r="B117" s="38" t="s">
        <v>20</v>
      </c>
      <c r="C117" s="38" t="s">
        <v>44</v>
      </c>
      <c r="D117" s="28" t="s">
        <v>3</v>
      </c>
      <c r="E117" s="28" t="s">
        <v>4</v>
      </c>
      <c r="F117" s="28" t="s">
        <v>5</v>
      </c>
      <c r="G117" s="49" t="s">
        <v>35</v>
      </c>
      <c r="H117" s="50" t="s">
        <v>36</v>
      </c>
      <c r="I117" s="53" t="s">
        <v>6</v>
      </c>
      <c r="J117" s="28" t="s">
        <v>7</v>
      </c>
      <c r="K117" s="28" t="s">
        <v>8</v>
      </c>
      <c r="L117" s="28"/>
      <c r="M117" s="28"/>
      <c r="N117" s="28"/>
      <c r="O117" s="28" t="s">
        <v>10</v>
      </c>
      <c r="P117" s="29">
        <v>0</v>
      </c>
      <c r="Q117"/>
    </row>
    <row r="118" spans="1:17" ht="13.5" thickBot="1">
      <c r="A118">
        <v>1</v>
      </c>
      <c r="B118">
        <v>8</v>
      </c>
      <c r="C118">
        <v>15</v>
      </c>
      <c r="D118">
        <v>1</v>
      </c>
      <c r="E118">
        <v>2</v>
      </c>
      <c r="F118">
        <v>17</v>
      </c>
      <c r="G118" s="45"/>
      <c r="H118" s="46"/>
      <c r="I118" s="52">
        <f aca="true" t="shared" si="14" ref="I118:I149">G118-H118</f>
        <v>0</v>
      </c>
      <c r="J118">
        <f aca="true" t="shared" si="15" ref="J118:J149">LOOKUP(I118,tafla)</f>
        <v>18</v>
      </c>
      <c r="K118">
        <f aca="true" t="shared" si="16" ref="K118:K149">36-J118</f>
        <v>18</v>
      </c>
      <c r="L118"/>
      <c r="M118" s="30" t="s">
        <v>9</v>
      </c>
      <c r="N118">
        <f>D118</f>
        <v>1</v>
      </c>
      <c r="O118" s="31">
        <f>IF($P$117=0,"",SUM(J118:J119))</f>
      </c>
      <c r="P118"/>
      <c r="Q118"/>
    </row>
    <row r="119" spans="1:17" ht="13.5" thickBot="1">
      <c r="A119" s="32">
        <v>1</v>
      </c>
      <c r="B119" s="32">
        <v>8</v>
      </c>
      <c r="C119" s="32">
        <v>15</v>
      </c>
      <c r="D119" s="32">
        <v>1</v>
      </c>
      <c r="E119" s="32">
        <v>2</v>
      </c>
      <c r="F119" s="32">
        <v>18</v>
      </c>
      <c r="G119" s="47"/>
      <c r="H119" s="48"/>
      <c r="I119" s="54">
        <f t="shared" si="14"/>
        <v>0</v>
      </c>
      <c r="J119" s="32">
        <f t="shared" si="15"/>
        <v>18</v>
      </c>
      <c r="K119" s="32">
        <f t="shared" si="16"/>
        <v>18</v>
      </c>
      <c r="L119" s="32"/>
      <c r="M119" s="33" t="s">
        <v>9</v>
      </c>
      <c r="N119" s="32">
        <f>E119</f>
        <v>2</v>
      </c>
      <c r="O119" s="31">
        <f>IF($P$117=0,"",SUM(K118:K119))</f>
      </c>
      <c r="P119"/>
      <c r="Q119"/>
    </row>
    <row r="120" spans="1:17" ht="13.5" thickBot="1">
      <c r="A120">
        <v>2</v>
      </c>
      <c r="B120">
        <v>8</v>
      </c>
      <c r="C120">
        <v>15</v>
      </c>
      <c r="D120">
        <v>2</v>
      </c>
      <c r="E120">
        <f>E118+1</f>
        <v>3</v>
      </c>
      <c r="F120">
        <v>19</v>
      </c>
      <c r="G120" s="45"/>
      <c r="H120" s="46"/>
      <c r="I120" s="52">
        <f t="shared" si="14"/>
        <v>0</v>
      </c>
      <c r="J120">
        <f t="shared" si="15"/>
        <v>18</v>
      </c>
      <c r="K120">
        <f t="shared" si="16"/>
        <v>18</v>
      </c>
      <c r="L120"/>
      <c r="M120" s="30" t="s">
        <v>9</v>
      </c>
      <c r="N120">
        <f>D120</f>
        <v>2</v>
      </c>
      <c r="O120" s="31">
        <f>IF($P$117=0,"",SUM(J120:J121))</f>
      </c>
      <c r="P120"/>
      <c r="Q120"/>
    </row>
    <row r="121" spans="1:17" ht="13.5" thickBot="1">
      <c r="A121" s="32">
        <v>2</v>
      </c>
      <c r="B121" s="32">
        <v>8</v>
      </c>
      <c r="C121" s="32">
        <v>15</v>
      </c>
      <c r="D121" s="32">
        <v>2</v>
      </c>
      <c r="E121" s="32">
        <f aca="true" t="shared" si="17" ref="E121:E149">E119+1</f>
        <v>3</v>
      </c>
      <c r="F121" s="32">
        <v>20</v>
      </c>
      <c r="G121" s="47"/>
      <c r="H121" s="48"/>
      <c r="I121" s="54">
        <f t="shared" si="14"/>
        <v>0</v>
      </c>
      <c r="J121" s="32">
        <f t="shared" si="15"/>
        <v>18</v>
      </c>
      <c r="K121" s="32">
        <f t="shared" si="16"/>
        <v>18</v>
      </c>
      <c r="L121" s="32"/>
      <c r="M121" s="33" t="s">
        <v>9</v>
      </c>
      <c r="N121" s="32">
        <f>E121</f>
        <v>3</v>
      </c>
      <c r="O121" s="31">
        <f>IF($P$117=0,"",SUM(K120:K121))</f>
      </c>
      <c r="P121"/>
      <c r="Q121"/>
    </row>
    <row r="122" spans="1:17" ht="13.5" thickBot="1">
      <c r="A122" s="17">
        <v>3</v>
      </c>
      <c r="B122" s="17">
        <v>8</v>
      </c>
      <c r="C122">
        <v>15</v>
      </c>
      <c r="D122" s="35">
        <v>3</v>
      </c>
      <c r="E122" s="35">
        <f t="shared" si="17"/>
        <v>4</v>
      </c>
      <c r="F122" s="35">
        <v>21</v>
      </c>
      <c r="G122" s="45"/>
      <c r="H122" s="46"/>
      <c r="I122" s="55">
        <f t="shared" si="14"/>
        <v>0</v>
      </c>
      <c r="J122" s="17">
        <f t="shared" si="15"/>
        <v>18</v>
      </c>
      <c r="K122" s="17">
        <f t="shared" si="16"/>
        <v>18</v>
      </c>
      <c r="L122" s="17"/>
      <c r="M122" s="35" t="s">
        <v>9</v>
      </c>
      <c r="N122">
        <f>D122</f>
        <v>3</v>
      </c>
      <c r="O122" s="31">
        <f>IF($P$117=0,"",SUM(J122:J123))</f>
      </c>
      <c r="P122"/>
      <c r="Q122"/>
    </row>
    <row r="123" spans="1:17" ht="13.5" thickBot="1">
      <c r="A123" s="32">
        <v>3</v>
      </c>
      <c r="B123" s="32">
        <v>8</v>
      </c>
      <c r="C123" s="32">
        <v>15</v>
      </c>
      <c r="D123" s="32">
        <v>3</v>
      </c>
      <c r="E123" s="32">
        <f t="shared" si="17"/>
        <v>4</v>
      </c>
      <c r="F123" s="32">
        <v>22</v>
      </c>
      <c r="G123" s="47"/>
      <c r="H123" s="48"/>
      <c r="I123" s="54">
        <f t="shared" si="14"/>
        <v>0</v>
      </c>
      <c r="J123" s="32">
        <f t="shared" si="15"/>
        <v>18</v>
      </c>
      <c r="K123" s="32">
        <f t="shared" si="16"/>
        <v>18</v>
      </c>
      <c r="L123" s="32"/>
      <c r="M123" s="33" t="s">
        <v>9</v>
      </c>
      <c r="N123" s="32">
        <f>E123</f>
        <v>4</v>
      </c>
      <c r="O123" s="31">
        <f>IF($P$117=0,"",SUM(K122:K123))</f>
      </c>
      <c r="P123"/>
      <c r="Q123"/>
    </row>
    <row r="124" spans="1:17" ht="13.5" thickBot="1">
      <c r="A124">
        <v>4</v>
      </c>
      <c r="B124">
        <v>8</v>
      </c>
      <c r="C124">
        <v>15</v>
      </c>
      <c r="D124">
        <v>4</v>
      </c>
      <c r="E124">
        <f t="shared" si="17"/>
        <v>5</v>
      </c>
      <c r="F124">
        <v>23</v>
      </c>
      <c r="G124" s="45"/>
      <c r="H124" s="46"/>
      <c r="I124" s="52">
        <f t="shared" si="14"/>
        <v>0</v>
      </c>
      <c r="J124">
        <f t="shared" si="15"/>
        <v>18</v>
      </c>
      <c r="K124">
        <f t="shared" si="16"/>
        <v>18</v>
      </c>
      <c r="L124"/>
      <c r="M124" s="30" t="s">
        <v>9</v>
      </c>
      <c r="N124">
        <f>D124</f>
        <v>4</v>
      </c>
      <c r="O124" s="31">
        <f>IF($P$117=0,"",SUM(J124:J125))</f>
      </c>
      <c r="P124"/>
      <c r="Q124"/>
    </row>
    <row r="125" spans="1:17" ht="13.5" thickBot="1">
      <c r="A125" s="32">
        <v>4</v>
      </c>
      <c r="B125" s="32">
        <v>8</v>
      </c>
      <c r="C125" s="32">
        <v>15</v>
      </c>
      <c r="D125" s="32">
        <v>4</v>
      </c>
      <c r="E125" s="32">
        <f t="shared" si="17"/>
        <v>5</v>
      </c>
      <c r="F125" s="32">
        <v>24</v>
      </c>
      <c r="G125" s="47"/>
      <c r="H125" s="48"/>
      <c r="I125" s="54">
        <f t="shared" si="14"/>
        <v>0</v>
      </c>
      <c r="J125" s="32">
        <f t="shared" si="15"/>
        <v>18</v>
      </c>
      <c r="K125" s="32">
        <f t="shared" si="16"/>
        <v>18</v>
      </c>
      <c r="L125" s="32"/>
      <c r="M125" s="33" t="s">
        <v>9</v>
      </c>
      <c r="N125" s="32">
        <f>E125</f>
        <v>5</v>
      </c>
      <c r="O125" s="31">
        <f>IF($P$117=0,"",SUM(K124:K125))</f>
      </c>
      <c r="P125"/>
      <c r="Q125"/>
    </row>
    <row r="126" spans="1:17" ht="13.5" thickBot="1">
      <c r="A126" s="17">
        <v>5</v>
      </c>
      <c r="B126" s="17">
        <v>8</v>
      </c>
      <c r="C126">
        <v>15</v>
      </c>
      <c r="D126" s="17">
        <v>5</v>
      </c>
      <c r="E126" s="17">
        <f t="shared" si="17"/>
        <v>6</v>
      </c>
      <c r="F126" s="17">
        <v>25</v>
      </c>
      <c r="G126" s="45"/>
      <c r="H126" s="46"/>
      <c r="I126" s="55">
        <f t="shared" si="14"/>
        <v>0</v>
      </c>
      <c r="J126" s="17">
        <f t="shared" si="15"/>
        <v>18</v>
      </c>
      <c r="K126" s="17">
        <f t="shared" si="16"/>
        <v>18</v>
      </c>
      <c r="L126" s="17"/>
      <c r="M126" s="30" t="s">
        <v>9</v>
      </c>
      <c r="N126">
        <f>D126</f>
        <v>5</v>
      </c>
      <c r="O126" s="31">
        <f>IF($P$117=0,"",SUM(J126:J127))</f>
      </c>
      <c r="P126"/>
      <c r="Q126"/>
    </row>
    <row r="127" spans="1:17" ht="13.5" thickBot="1">
      <c r="A127" s="32">
        <v>5</v>
      </c>
      <c r="B127" s="32">
        <v>8</v>
      </c>
      <c r="C127" s="32">
        <v>15</v>
      </c>
      <c r="D127" s="32">
        <v>5</v>
      </c>
      <c r="E127" s="32">
        <f t="shared" si="17"/>
        <v>6</v>
      </c>
      <c r="F127" s="32">
        <v>26</v>
      </c>
      <c r="G127" s="47"/>
      <c r="H127" s="48"/>
      <c r="I127" s="54">
        <f t="shared" si="14"/>
        <v>0</v>
      </c>
      <c r="J127" s="32">
        <f t="shared" si="15"/>
        <v>18</v>
      </c>
      <c r="K127" s="32">
        <f t="shared" si="16"/>
        <v>18</v>
      </c>
      <c r="L127" s="32"/>
      <c r="M127" s="33" t="s">
        <v>9</v>
      </c>
      <c r="N127" s="32">
        <f>E127</f>
        <v>6</v>
      </c>
      <c r="O127" s="31">
        <f>IF($P$117=0,"",SUM(K126:K127))</f>
      </c>
      <c r="P127"/>
      <c r="Q127"/>
    </row>
    <row r="128" spans="1:17" ht="13.5" thickBot="1">
      <c r="A128">
        <v>6</v>
      </c>
      <c r="B128">
        <v>8</v>
      </c>
      <c r="C128">
        <v>15</v>
      </c>
      <c r="D128">
        <v>6</v>
      </c>
      <c r="E128">
        <f t="shared" si="17"/>
        <v>7</v>
      </c>
      <c r="F128">
        <v>27</v>
      </c>
      <c r="G128" s="45"/>
      <c r="H128" s="46"/>
      <c r="I128" s="52">
        <f t="shared" si="14"/>
        <v>0</v>
      </c>
      <c r="J128">
        <f t="shared" si="15"/>
        <v>18</v>
      </c>
      <c r="K128">
        <f t="shared" si="16"/>
        <v>18</v>
      </c>
      <c r="L128"/>
      <c r="M128" s="30" t="s">
        <v>9</v>
      </c>
      <c r="N128">
        <f>D128</f>
        <v>6</v>
      </c>
      <c r="O128" s="31">
        <f>IF($P$117=0,"",SUM(J128:J129))</f>
      </c>
      <c r="P128"/>
      <c r="Q128"/>
    </row>
    <row r="129" spans="1:17" ht="13.5" thickBot="1">
      <c r="A129" s="32">
        <v>6</v>
      </c>
      <c r="B129" s="32">
        <v>8</v>
      </c>
      <c r="C129" s="32">
        <v>15</v>
      </c>
      <c r="D129" s="33">
        <v>6</v>
      </c>
      <c r="E129" s="33">
        <f t="shared" si="17"/>
        <v>7</v>
      </c>
      <c r="F129" s="33">
        <v>28</v>
      </c>
      <c r="G129" s="47"/>
      <c r="H129" s="48"/>
      <c r="I129" s="54">
        <f t="shared" si="14"/>
        <v>0</v>
      </c>
      <c r="J129" s="32">
        <f t="shared" si="15"/>
        <v>18</v>
      </c>
      <c r="K129" s="32">
        <f t="shared" si="16"/>
        <v>18</v>
      </c>
      <c r="L129" s="17"/>
      <c r="M129" s="30" t="s">
        <v>9</v>
      </c>
      <c r="N129" s="32">
        <f>E129</f>
        <v>7</v>
      </c>
      <c r="O129" s="31">
        <f>IF($P$117=0,"",SUM(K128:K129))</f>
      </c>
      <c r="P129"/>
      <c r="Q129"/>
    </row>
    <row r="130" spans="1:17" ht="13.5" thickBot="1">
      <c r="A130" s="17">
        <v>7</v>
      </c>
      <c r="B130" s="17">
        <v>8</v>
      </c>
      <c r="C130">
        <v>15</v>
      </c>
      <c r="D130" s="17">
        <v>7</v>
      </c>
      <c r="E130" s="17">
        <f t="shared" si="17"/>
        <v>8</v>
      </c>
      <c r="F130" s="17">
        <v>29</v>
      </c>
      <c r="G130" s="45"/>
      <c r="H130" s="46"/>
      <c r="I130" s="55">
        <f t="shared" si="14"/>
        <v>0</v>
      </c>
      <c r="J130" s="17">
        <f t="shared" si="15"/>
        <v>18</v>
      </c>
      <c r="K130" s="17">
        <f t="shared" si="16"/>
        <v>18</v>
      </c>
      <c r="L130" s="17"/>
      <c r="M130" s="30" t="s">
        <v>9</v>
      </c>
      <c r="N130">
        <f>D130</f>
        <v>7</v>
      </c>
      <c r="O130" s="31">
        <f>IF($P$117=0,"",SUM(J130:J131))</f>
      </c>
      <c r="P130"/>
      <c r="Q130"/>
    </row>
    <row r="131" spans="1:17" ht="13.5" thickBot="1">
      <c r="A131" s="32">
        <v>7</v>
      </c>
      <c r="B131" s="32">
        <v>8</v>
      </c>
      <c r="C131" s="32">
        <v>15</v>
      </c>
      <c r="D131" s="32">
        <v>7</v>
      </c>
      <c r="E131" s="32">
        <f t="shared" si="17"/>
        <v>8</v>
      </c>
      <c r="F131" s="32">
        <v>30</v>
      </c>
      <c r="G131" s="47"/>
      <c r="H131" s="48"/>
      <c r="I131" s="54">
        <f t="shared" si="14"/>
        <v>0</v>
      </c>
      <c r="J131" s="32">
        <f t="shared" si="15"/>
        <v>18</v>
      </c>
      <c r="K131" s="32">
        <f t="shared" si="16"/>
        <v>18</v>
      </c>
      <c r="L131" s="17"/>
      <c r="M131" s="30" t="s">
        <v>9</v>
      </c>
      <c r="N131" s="32">
        <f>E131</f>
        <v>8</v>
      </c>
      <c r="O131" s="31">
        <f>IF($P$117=0,"",SUM(K130:K131))</f>
      </c>
      <c r="P131"/>
      <c r="Q131"/>
    </row>
    <row r="132" spans="1:17" ht="13.5" thickBot="1">
      <c r="A132" s="17">
        <v>8</v>
      </c>
      <c r="B132" s="17">
        <v>8</v>
      </c>
      <c r="C132">
        <v>15</v>
      </c>
      <c r="D132" s="35">
        <v>8</v>
      </c>
      <c r="E132" s="35">
        <f t="shared" si="17"/>
        <v>9</v>
      </c>
      <c r="F132" s="35">
        <v>31</v>
      </c>
      <c r="G132" s="45"/>
      <c r="H132" s="46"/>
      <c r="I132" s="55">
        <f t="shared" si="14"/>
        <v>0</v>
      </c>
      <c r="J132" s="17">
        <f t="shared" si="15"/>
        <v>18</v>
      </c>
      <c r="K132" s="17">
        <f t="shared" si="16"/>
        <v>18</v>
      </c>
      <c r="L132" s="17"/>
      <c r="M132" s="30" t="s">
        <v>9</v>
      </c>
      <c r="N132">
        <f>D132</f>
        <v>8</v>
      </c>
      <c r="O132" s="31">
        <f>IF($P$117=0,"",SUM(J132:J133))</f>
      </c>
      <c r="P132"/>
      <c r="Q132"/>
    </row>
    <row r="133" spans="1:17" ht="13.5" thickBot="1">
      <c r="A133" s="32">
        <v>8</v>
      </c>
      <c r="B133" s="32">
        <v>8</v>
      </c>
      <c r="C133" s="32">
        <v>15</v>
      </c>
      <c r="D133" s="32">
        <v>8</v>
      </c>
      <c r="E133" s="32">
        <f t="shared" si="17"/>
        <v>9</v>
      </c>
      <c r="F133" s="32">
        <v>32</v>
      </c>
      <c r="G133" s="47"/>
      <c r="H133" s="48"/>
      <c r="I133" s="54">
        <f t="shared" si="14"/>
        <v>0</v>
      </c>
      <c r="J133" s="32">
        <f t="shared" si="15"/>
        <v>18</v>
      </c>
      <c r="K133" s="32">
        <f t="shared" si="16"/>
        <v>18</v>
      </c>
      <c r="L133" s="17"/>
      <c r="M133" s="30" t="s">
        <v>9</v>
      </c>
      <c r="N133" s="32">
        <f>E133</f>
        <v>9</v>
      </c>
      <c r="O133" s="31">
        <f>IF($P$117=0,"",SUM(K132:K133))</f>
      </c>
      <c r="P133"/>
      <c r="Q133"/>
    </row>
    <row r="134" spans="1:17" ht="13.5" thickBot="1">
      <c r="A134" s="17">
        <v>9</v>
      </c>
      <c r="B134" s="17">
        <v>8</v>
      </c>
      <c r="C134">
        <v>15</v>
      </c>
      <c r="D134" s="17">
        <v>9</v>
      </c>
      <c r="E134" s="17">
        <f t="shared" si="17"/>
        <v>10</v>
      </c>
      <c r="F134" s="17">
        <v>17</v>
      </c>
      <c r="G134" s="45"/>
      <c r="H134" s="46"/>
      <c r="I134" s="55">
        <f t="shared" si="14"/>
        <v>0</v>
      </c>
      <c r="J134" s="17">
        <f t="shared" si="15"/>
        <v>18</v>
      </c>
      <c r="K134" s="17">
        <f t="shared" si="16"/>
        <v>18</v>
      </c>
      <c r="L134" s="17"/>
      <c r="M134" s="30" t="s">
        <v>9</v>
      </c>
      <c r="N134">
        <f>D134</f>
        <v>9</v>
      </c>
      <c r="O134" s="31">
        <f>IF($P$117=0,"",SUM(J134:J135))</f>
      </c>
      <c r="P134"/>
      <c r="Q134"/>
    </row>
    <row r="135" spans="1:17" ht="13.5" thickBot="1">
      <c r="A135" s="32">
        <v>9</v>
      </c>
      <c r="B135" s="32">
        <v>8</v>
      </c>
      <c r="C135" s="32">
        <v>15</v>
      </c>
      <c r="D135" s="32">
        <v>9</v>
      </c>
      <c r="E135" s="32">
        <f t="shared" si="17"/>
        <v>10</v>
      </c>
      <c r="F135" s="32">
        <v>18</v>
      </c>
      <c r="G135" s="47"/>
      <c r="H135" s="48"/>
      <c r="I135" s="54">
        <f t="shared" si="14"/>
        <v>0</v>
      </c>
      <c r="J135" s="32">
        <f t="shared" si="15"/>
        <v>18</v>
      </c>
      <c r="K135" s="32">
        <f t="shared" si="16"/>
        <v>18</v>
      </c>
      <c r="L135" s="17"/>
      <c r="M135" s="30" t="s">
        <v>9</v>
      </c>
      <c r="N135" s="32">
        <f>E135</f>
        <v>10</v>
      </c>
      <c r="O135" s="31">
        <f>IF($P$117=0,"",SUM(K134:K135))</f>
      </c>
      <c r="P135"/>
      <c r="Q135"/>
    </row>
    <row r="136" spans="1:17" ht="13.5" thickBot="1">
      <c r="A136" s="37">
        <v>10</v>
      </c>
      <c r="B136" s="17">
        <v>8</v>
      </c>
      <c r="C136">
        <v>15</v>
      </c>
      <c r="D136" s="35">
        <v>10</v>
      </c>
      <c r="E136" s="35">
        <f t="shared" si="17"/>
        <v>11</v>
      </c>
      <c r="F136" s="35">
        <v>19</v>
      </c>
      <c r="G136" s="45"/>
      <c r="H136" s="46"/>
      <c r="I136" s="55">
        <f t="shared" si="14"/>
        <v>0</v>
      </c>
      <c r="J136" s="17">
        <f t="shared" si="15"/>
        <v>18</v>
      </c>
      <c r="K136" s="17">
        <f t="shared" si="16"/>
        <v>18</v>
      </c>
      <c r="L136" s="17"/>
      <c r="M136" s="30" t="s">
        <v>9</v>
      </c>
      <c r="N136">
        <f>D136</f>
        <v>10</v>
      </c>
      <c r="O136" s="31">
        <f>IF($P$117=0,"",SUM(J136:J137))</f>
      </c>
      <c r="P136"/>
      <c r="Q136"/>
    </row>
    <row r="137" spans="1:17" ht="13.5" thickBot="1">
      <c r="A137" s="32">
        <v>10</v>
      </c>
      <c r="B137" s="32">
        <v>8</v>
      </c>
      <c r="C137" s="32">
        <v>15</v>
      </c>
      <c r="D137" s="33">
        <v>10</v>
      </c>
      <c r="E137" s="33">
        <f t="shared" si="17"/>
        <v>11</v>
      </c>
      <c r="F137" s="33">
        <v>20</v>
      </c>
      <c r="G137" s="47"/>
      <c r="H137" s="48"/>
      <c r="I137" s="54">
        <f t="shared" si="14"/>
        <v>0</v>
      </c>
      <c r="J137" s="32">
        <f t="shared" si="15"/>
        <v>18</v>
      </c>
      <c r="K137" s="32">
        <f t="shared" si="16"/>
        <v>18</v>
      </c>
      <c r="L137" s="17"/>
      <c r="M137" s="30" t="s">
        <v>9</v>
      </c>
      <c r="N137" s="32">
        <f>E137</f>
        <v>11</v>
      </c>
      <c r="O137" s="31">
        <f>IF($P$117=0,"",SUM(K136:K137))</f>
      </c>
      <c r="P137"/>
      <c r="Q137"/>
    </row>
    <row r="138" spans="1:17" ht="13.5" thickBot="1">
      <c r="A138" s="37">
        <v>11</v>
      </c>
      <c r="B138" s="17">
        <v>8</v>
      </c>
      <c r="C138">
        <v>15</v>
      </c>
      <c r="D138" s="35">
        <v>11</v>
      </c>
      <c r="E138" s="35">
        <f t="shared" si="17"/>
        <v>12</v>
      </c>
      <c r="F138" s="35">
        <v>21</v>
      </c>
      <c r="G138" s="45"/>
      <c r="H138" s="46"/>
      <c r="I138" s="55">
        <f t="shared" si="14"/>
        <v>0</v>
      </c>
      <c r="J138" s="17">
        <f t="shared" si="15"/>
        <v>18</v>
      </c>
      <c r="K138" s="17">
        <f t="shared" si="16"/>
        <v>18</v>
      </c>
      <c r="L138" s="17"/>
      <c r="M138" s="30" t="s">
        <v>9</v>
      </c>
      <c r="N138">
        <f>D138</f>
        <v>11</v>
      </c>
      <c r="O138" s="31">
        <f>IF($P$117=0,"",SUM(J138:J139))</f>
      </c>
      <c r="P138"/>
      <c r="Q138"/>
    </row>
    <row r="139" spans="1:17" ht="13.5" thickBot="1">
      <c r="A139" s="32">
        <v>11</v>
      </c>
      <c r="B139" s="32">
        <v>8</v>
      </c>
      <c r="C139" s="32">
        <v>15</v>
      </c>
      <c r="D139" s="33">
        <v>11</v>
      </c>
      <c r="E139" s="33">
        <f t="shared" si="17"/>
        <v>12</v>
      </c>
      <c r="F139" s="33">
        <v>22</v>
      </c>
      <c r="G139" s="47"/>
      <c r="H139" s="48"/>
      <c r="I139" s="54">
        <f t="shared" si="14"/>
        <v>0</v>
      </c>
      <c r="J139" s="32">
        <f t="shared" si="15"/>
        <v>18</v>
      </c>
      <c r="K139" s="32">
        <f t="shared" si="16"/>
        <v>18</v>
      </c>
      <c r="L139" s="17"/>
      <c r="M139" s="30" t="s">
        <v>9</v>
      </c>
      <c r="N139" s="32">
        <f>E139</f>
        <v>12</v>
      </c>
      <c r="O139" s="31">
        <f>IF($P$117=0,"",SUM(K138:K139))</f>
      </c>
      <c r="P139"/>
      <c r="Q139"/>
    </row>
    <row r="140" spans="1:17" ht="13.5" thickBot="1">
      <c r="A140" s="37">
        <v>12</v>
      </c>
      <c r="B140" s="17">
        <v>8</v>
      </c>
      <c r="C140">
        <v>15</v>
      </c>
      <c r="D140" s="35">
        <v>12</v>
      </c>
      <c r="E140" s="35">
        <f t="shared" si="17"/>
        <v>13</v>
      </c>
      <c r="F140" s="35">
        <v>23</v>
      </c>
      <c r="G140" s="45"/>
      <c r="H140" s="46"/>
      <c r="I140" s="55">
        <f>G140-H140</f>
        <v>0</v>
      </c>
      <c r="J140">
        <f>LOOKUP(I140,tafla)</f>
        <v>18</v>
      </c>
      <c r="K140">
        <f>36-J140</f>
        <v>18</v>
      </c>
      <c r="L140"/>
      <c r="M140" s="30" t="s">
        <v>9</v>
      </c>
      <c r="N140">
        <f>D140</f>
        <v>12</v>
      </c>
      <c r="O140" s="31">
        <f>IF($P$117=0,"",SUM(J140:J141))</f>
      </c>
      <c r="P140"/>
      <c r="Q140"/>
    </row>
    <row r="141" spans="1:17" ht="13.5" thickBot="1">
      <c r="A141" s="32">
        <v>12</v>
      </c>
      <c r="B141" s="32">
        <v>8</v>
      </c>
      <c r="C141" s="32">
        <v>15</v>
      </c>
      <c r="D141" s="33">
        <v>12</v>
      </c>
      <c r="E141" s="33">
        <f t="shared" si="17"/>
        <v>13</v>
      </c>
      <c r="F141" s="33">
        <v>24</v>
      </c>
      <c r="G141" s="47"/>
      <c r="H141" s="48"/>
      <c r="I141" s="54">
        <f>G141-H141</f>
        <v>0</v>
      </c>
      <c r="J141" s="32">
        <f>LOOKUP(I141,tafla)</f>
        <v>18</v>
      </c>
      <c r="K141" s="32">
        <f>36-J141</f>
        <v>18</v>
      </c>
      <c r="L141" s="17"/>
      <c r="M141" s="30" t="s">
        <v>9</v>
      </c>
      <c r="N141" s="32">
        <f>E141</f>
        <v>13</v>
      </c>
      <c r="O141" s="31">
        <f>IF($P$117=0,"",SUM(K140:K141))</f>
      </c>
      <c r="P141"/>
      <c r="Q141"/>
    </row>
    <row r="142" spans="1:17" ht="13.5" thickBot="1">
      <c r="A142" s="37">
        <v>13</v>
      </c>
      <c r="B142" s="17">
        <v>8</v>
      </c>
      <c r="C142">
        <v>15</v>
      </c>
      <c r="D142" s="35">
        <v>13</v>
      </c>
      <c r="E142" s="35">
        <f t="shared" si="17"/>
        <v>14</v>
      </c>
      <c r="F142" s="35">
        <v>25</v>
      </c>
      <c r="G142" s="45"/>
      <c r="H142" s="46"/>
      <c r="I142" s="55">
        <f>G142-H142</f>
        <v>0</v>
      </c>
      <c r="J142" s="17">
        <f>LOOKUP(I142,tafla)</f>
        <v>18</v>
      </c>
      <c r="K142" s="17">
        <f>36-J142</f>
        <v>18</v>
      </c>
      <c r="L142" s="17"/>
      <c r="M142" s="30" t="s">
        <v>9</v>
      </c>
      <c r="N142">
        <f>D142</f>
        <v>13</v>
      </c>
      <c r="O142" s="31">
        <f>IF($P$117=0,"",SUM(J142:J143))</f>
      </c>
      <c r="P142"/>
      <c r="Q142"/>
    </row>
    <row r="143" spans="1:17" ht="13.5" thickBot="1">
      <c r="A143" s="32">
        <v>13</v>
      </c>
      <c r="B143" s="32">
        <v>8</v>
      </c>
      <c r="C143" s="32">
        <v>15</v>
      </c>
      <c r="D143" s="33">
        <v>13</v>
      </c>
      <c r="E143" s="33">
        <f t="shared" si="17"/>
        <v>14</v>
      </c>
      <c r="F143" s="33">
        <v>26</v>
      </c>
      <c r="G143" s="47"/>
      <c r="H143" s="48"/>
      <c r="I143" s="54">
        <f>G143-H143</f>
        <v>0</v>
      </c>
      <c r="J143" s="32">
        <f>LOOKUP(I143,tafla)</f>
        <v>18</v>
      </c>
      <c r="K143" s="32">
        <f>36-J143</f>
        <v>18</v>
      </c>
      <c r="L143" s="17"/>
      <c r="M143" s="30" t="s">
        <v>9</v>
      </c>
      <c r="N143" s="32">
        <f>E143</f>
        <v>14</v>
      </c>
      <c r="O143" s="31">
        <f>IF($P$117=0,"",SUM(K142:K143))</f>
      </c>
      <c r="P143"/>
      <c r="Q143"/>
    </row>
    <row r="144" spans="1:17" ht="13.5" thickBot="1">
      <c r="A144" s="37">
        <v>14</v>
      </c>
      <c r="B144" s="17">
        <v>8</v>
      </c>
      <c r="C144">
        <v>15</v>
      </c>
      <c r="D144" s="35">
        <v>14</v>
      </c>
      <c r="E144" s="35">
        <f t="shared" si="17"/>
        <v>15</v>
      </c>
      <c r="F144" s="35">
        <v>27</v>
      </c>
      <c r="G144" s="45"/>
      <c r="H144" s="46"/>
      <c r="I144" s="55">
        <f t="shared" si="14"/>
        <v>0</v>
      </c>
      <c r="J144">
        <f t="shared" si="15"/>
        <v>18</v>
      </c>
      <c r="K144">
        <f t="shared" si="16"/>
        <v>18</v>
      </c>
      <c r="L144"/>
      <c r="M144" s="30" t="s">
        <v>9</v>
      </c>
      <c r="N144">
        <f>D144</f>
        <v>14</v>
      </c>
      <c r="O144" s="31">
        <f>IF($P$117=0,"",SUM(J144:J145))</f>
      </c>
      <c r="P144"/>
      <c r="Q144"/>
    </row>
    <row r="145" spans="1:17" ht="13.5" thickBot="1">
      <c r="A145" s="32">
        <v>14</v>
      </c>
      <c r="B145" s="32">
        <v>8</v>
      </c>
      <c r="C145" s="32">
        <v>15</v>
      </c>
      <c r="D145" s="33">
        <v>14</v>
      </c>
      <c r="E145" s="33">
        <f t="shared" si="17"/>
        <v>15</v>
      </c>
      <c r="F145" s="33">
        <v>28</v>
      </c>
      <c r="G145" s="47"/>
      <c r="H145" s="48"/>
      <c r="I145" s="54">
        <f t="shared" si="14"/>
        <v>0</v>
      </c>
      <c r="J145" s="32">
        <f t="shared" si="15"/>
        <v>18</v>
      </c>
      <c r="K145" s="32">
        <f t="shared" si="16"/>
        <v>18</v>
      </c>
      <c r="L145" s="17"/>
      <c r="M145" s="30" t="s">
        <v>9</v>
      </c>
      <c r="N145" s="32">
        <f>E145</f>
        <v>15</v>
      </c>
      <c r="O145" s="31">
        <f>IF($P$117=0,"",SUM(K144:K145))</f>
      </c>
      <c r="P145"/>
      <c r="Q145"/>
    </row>
    <row r="146" spans="1:17" ht="13.5" thickBot="1">
      <c r="A146" s="37">
        <v>15</v>
      </c>
      <c r="B146" s="17">
        <v>8</v>
      </c>
      <c r="C146">
        <v>15</v>
      </c>
      <c r="D146" s="35">
        <v>15</v>
      </c>
      <c r="E146" s="35">
        <f t="shared" si="17"/>
        <v>16</v>
      </c>
      <c r="F146" s="35">
        <v>29</v>
      </c>
      <c r="G146" s="45"/>
      <c r="H146" s="46"/>
      <c r="I146" s="55">
        <f t="shared" si="14"/>
        <v>0</v>
      </c>
      <c r="J146" s="17">
        <f t="shared" si="15"/>
        <v>18</v>
      </c>
      <c r="K146" s="17">
        <f t="shared" si="16"/>
        <v>18</v>
      </c>
      <c r="L146" s="17"/>
      <c r="M146" s="30" t="s">
        <v>9</v>
      </c>
      <c r="N146">
        <f>D146</f>
        <v>15</v>
      </c>
      <c r="O146" s="31">
        <f>IF($P$117=0,"",SUM(J146:J147))</f>
      </c>
      <c r="P146"/>
      <c r="Q146"/>
    </row>
    <row r="147" spans="1:17" ht="13.5" thickBot="1">
      <c r="A147" s="32">
        <v>15</v>
      </c>
      <c r="B147" s="32">
        <v>8</v>
      </c>
      <c r="C147" s="32">
        <v>15</v>
      </c>
      <c r="D147" s="33">
        <v>15</v>
      </c>
      <c r="E147" s="33">
        <f t="shared" si="17"/>
        <v>16</v>
      </c>
      <c r="F147" s="33">
        <v>30</v>
      </c>
      <c r="G147" s="47"/>
      <c r="H147" s="48"/>
      <c r="I147" s="54">
        <f t="shared" si="14"/>
        <v>0</v>
      </c>
      <c r="J147" s="32">
        <f t="shared" si="15"/>
        <v>18</v>
      </c>
      <c r="K147" s="32">
        <f t="shared" si="16"/>
        <v>18</v>
      </c>
      <c r="L147" s="17"/>
      <c r="M147" s="30" t="s">
        <v>9</v>
      </c>
      <c r="N147" s="32">
        <f>E147</f>
        <v>16</v>
      </c>
      <c r="O147" s="31">
        <f>IF($P$117=0,"",SUM(K146:K147))</f>
      </c>
      <c r="P147"/>
      <c r="Q147"/>
    </row>
    <row r="148" spans="1:17" ht="13.5" thickBot="1">
      <c r="A148" s="37">
        <v>16</v>
      </c>
      <c r="B148" s="17">
        <v>8</v>
      </c>
      <c r="C148">
        <v>15</v>
      </c>
      <c r="D148" s="35">
        <v>16</v>
      </c>
      <c r="E148" s="35">
        <v>1</v>
      </c>
      <c r="F148" s="35">
        <v>31</v>
      </c>
      <c r="G148" s="45"/>
      <c r="H148" s="46"/>
      <c r="I148" s="55">
        <f t="shared" si="14"/>
        <v>0</v>
      </c>
      <c r="J148">
        <f t="shared" si="15"/>
        <v>18</v>
      </c>
      <c r="K148">
        <f t="shared" si="16"/>
        <v>18</v>
      </c>
      <c r="L148"/>
      <c r="M148" s="30" t="s">
        <v>9</v>
      </c>
      <c r="N148">
        <f>D148</f>
        <v>16</v>
      </c>
      <c r="O148" s="31">
        <f>IF($P$117=0,"",SUM(J148:J149))</f>
      </c>
      <c r="P148"/>
      <c r="Q148"/>
    </row>
    <row r="149" spans="1:17" ht="13.5" thickBot="1">
      <c r="A149" s="32">
        <v>16</v>
      </c>
      <c r="B149" s="32">
        <v>8</v>
      </c>
      <c r="C149" s="32">
        <v>15</v>
      </c>
      <c r="D149" s="33">
        <v>16</v>
      </c>
      <c r="E149" s="33">
        <v>1</v>
      </c>
      <c r="F149" s="33">
        <v>32</v>
      </c>
      <c r="G149" s="47"/>
      <c r="H149" s="48"/>
      <c r="I149" s="54">
        <f t="shared" si="14"/>
        <v>0</v>
      </c>
      <c r="J149" s="32">
        <f t="shared" si="15"/>
        <v>18</v>
      </c>
      <c r="K149" s="32">
        <f t="shared" si="16"/>
        <v>18</v>
      </c>
      <c r="L149" s="17"/>
      <c r="M149" s="30" t="s">
        <v>9</v>
      </c>
      <c r="N149" s="32">
        <f>E149</f>
        <v>1</v>
      </c>
      <c r="O149" s="31">
        <f>IF($P$117=0,"",SUM(K148:K149))</f>
      </c>
      <c r="P149"/>
      <c r="Q149"/>
    </row>
    <row r="150" spans="1:17" ht="12.75">
      <c r="A150" s="28" t="s">
        <v>0</v>
      </c>
      <c r="B150" s="38" t="s">
        <v>21</v>
      </c>
      <c r="C150" s="38" t="s">
        <v>43</v>
      </c>
      <c r="D150" s="28" t="s">
        <v>3</v>
      </c>
      <c r="E150" s="28" t="s">
        <v>4</v>
      </c>
      <c r="F150" s="28" t="s">
        <v>5</v>
      </c>
      <c r="G150" s="49" t="s">
        <v>35</v>
      </c>
      <c r="H150" s="50" t="s">
        <v>36</v>
      </c>
      <c r="I150" s="53" t="s">
        <v>6</v>
      </c>
      <c r="J150" s="28" t="s">
        <v>7</v>
      </c>
      <c r="K150" s="28" t="s">
        <v>8</v>
      </c>
      <c r="L150" s="28"/>
      <c r="M150" s="28"/>
      <c r="N150" s="28"/>
      <c r="O150" s="28" t="s">
        <v>10</v>
      </c>
      <c r="P150" s="29">
        <v>0</v>
      </c>
      <c r="Q150"/>
    </row>
    <row r="151" spans="1:17" ht="13.5" thickBot="1">
      <c r="A151">
        <v>1</v>
      </c>
      <c r="B151">
        <v>9</v>
      </c>
      <c r="C151">
        <v>14</v>
      </c>
      <c r="D151">
        <v>1</v>
      </c>
      <c r="E151">
        <v>4</v>
      </c>
      <c r="F151">
        <v>19</v>
      </c>
      <c r="G151" s="45"/>
      <c r="H151" s="46"/>
      <c r="I151" s="52">
        <f aca="true" t="shared" si="18" ref="I151:I182">G151-H151</f>
        <v>0</v>
      </c>
      <c r="J151">
        <f aca="true" t="shared" si="19" ref="J151:J182">LOOKUP(I151,tafla)</f>
        <v>18</v>
      </c>
      <c r="K151">
        <f aca="true" t="shared" si="20" ref="K151:K182">36-J151</f>
        <v>18</v>
      </c>
      <c r="L151"/>
      <c r="M151" s="30" t="s">
        <v>9</v>
      </c>
      <c r="N151">
        <f>D151</f>
        <v>1</v>
      </c>
      <c r="O151" s="31">
        <f>IF($P$150=0,"",SUM(J151:J152))</f>
      </c>
      <c r="P151"/>
      <c r="Q151"/>
    </row>
    <row r="152" spans="1:17" ht="13.5" thickBot="1">
      <c r="A152" s="32">
        <v>1</v>
      </c>
      <c r="B152" s="32">
        <v>9</v>
      </c>
      <c r="C152" s="32">
        <v>14</v>
      </c>
      <c r="D152" s="32">
        <v>1</v>
      </c>
      <c r="E152" s="32">
        <v>4</v>
      </c>
      <c r="F152" s="32">
        <v>20</v>
      </c>
      <c r="G152" s="47"/>
      <c r="H152" s="48"/>
      <c r="I152" s="54">
        <f t="shared" si="18"/>
        <v>0</v>
      </c>
      <c r="J152" s="32">
        <f t="shared" si="19"/>
        <v>18</v>
      </c>
      <c r="K152" s="32">
        <f t="shared" si="20"/>
        <v>18</v>
      </c>
      <c r="L152" s="32"/>
      <c r="M152" s="33" t="s">
        <v>9</v>
      </c>
      <c r="N152" s="32">
        <f>E152</f>
        <v>4</v>
      </c>
      <c r="O152" s="31">
        <f>IF($P$150=0,"",SUM(K151:K152))</f>
      </c>
      <c r="P152"/>
      <c r="Q152"/>
    </row>
    <row r="153" spans="1:17" ht="13.5" thickBot="1">
      <c r="A153">
        <v>2</v>
      </c>
      <c r="B153">
        <v>9</v>
      </c>
      <c r="C153">
        <v>14</v>
      </c>
      <c r="D153">
        <v>2</v>
      </c>
      <c r="E153">
        <f>E151+1</f>
        <v>5</v>
      </c>
      <c r="F153">
        <v>21</v>
      </c>
      <c r="G153" s="45"/>
      <c r="H153" s="46"/>
      <c r="I153" s="52">
        <f t="shared" si="18"/>
        <v>0</v>
      </c>
      <c r="J153">
        <f t="shared" si="19"/>
        <v>18</v>
      </c>
      <c r="K153">
        <f t="shared" si="20"/>
        <v>18</v>
      </c>
      <c r="L153"/>
      <c r="M153" s="30" t="s">
        <v>9</v>
      </c>
      <c r="N153">
        <f>D153</f>
        <v>2</v>
      </c>
      <c r="O153" s="31">
        <f>IF($P$150=0,"",SUM(J153:J154))</f>
      </c>
      <c r="P153"/>
      <c r="Q153"/>
    </row>
    <row r="154" spans="1:17" ht="13.5" thickBot="1">
      <c r="A154" s="32">
        <v>2</v>
      </c>
      <c r="B154" s="32">
        <v>9</v>
      </c>
      <c r="C154" s="32">
        <v>14</v>
      </c>
      <c r="D154" s="32">
        <v>2</v>
      </c>
      <c r="E154" s="32">
        <f aca="true" t="shared" si="21" ref="E154:E182">E152+1</f>
        <v>5</v>
      </c>
      <c r="F154" s="32">
        <v>22</v>
      </c>
      <c r="G154" s="47"/>
      <c r="H154" s="48"/>
      <c r="I154" s="54">
        <f t="shared" si="18"/>
        <v>0</v>
      </c>
      <c r="J154" s="32">
        <f t="shared" si="19"/>
        <v>18</v>
      </c>
      <c r="K154" s="32">
        <f t="shared" si="20"/>
        <v>18</v>
      </c>
      <c r="L154" s="32"/>
      <c r="M154" s="33" t="s">
        <v>9</v>
      </c>
      <c r="N154" s="32">
        <f>E154</f>
        <v>5</v>
      </c>
      <c r="O154" s="31">
        <f>IF($P$150=0,"",SUM(K153:K154))</f>
      </c>
      <c r="P154"/>
      <c r="Q154"/>
    </row>
    <row r="155" spans="1:17" ht="13.5" thickBot="1">
      <c r="A155" s="17">
        <v>3</v>
      </c>
      <c r="B155" s="17">
        <v>9</v>
      </c>
      <c r="C155">
        <v>14</v>
      </c>
      <c r="D155" s="35">
        <v>3</v>
      </c>
      <c r="E155" s="35">
        <f t="shared" si="21"/>
        <v>6</v>
      </c>
      <c r="F155" s="35">
        <v>23</v>
      </c>
      <c r="G155" s="45"/>
      <c r="H155" s="46"/>
      <c r="I155" s="55">
        <f t="shared" si="18"/>
        <v>0</v>
      </c>
      <c r="J155" s="17">
        <f t="shared" si="19"/>
        <v>18</v>
      </c>
      <c r="K155" s="17">
        <f t="shared" si="20"/>
        <v>18</v>
      </c>
      <c r="L155" s="17"/>
      <c r="M155" s="35" t="s">
        <v>9</v>
      </c>
      <c r="N155" s="17">
        <f>D155</f>
        <v>3</v>
      </c>
      <c r="O155" s="31">
        <f>IF($P$150=0,"",SUM(J155:J156))</f>
      </c>
      <c r="P155"/>
      <c r="Q155"/>
    </row>
    <row r="156" spans="1:17" ht="13.5" thickBot="1">
      <c r="A156" s="32">
        <v>3</v>
      </c>
      <c r="B156" s="32">
        <v>9</v>
      </c>
      <c r="C156" s="32">
        <v>14</v>
      </c>
      <c r="D156" s="32">
        <v>3</v>
      </c>
      <c r="E156" s="32">
        <f t="shared" si="21"/>
        <v>6</v>
      </c>
      <c r="F156" s="32">
        <v>24</v>
      </c>
      <c r="G156" s="47"/>
      <c r="H156" s="48"/>
      <c r="I156" s="54">
        <f t="shared" si="18"/>
        <v>0</v>
      </c>
      <c r="J156" s="32">
        <f t="shared" si="19"/>
        <v>18</v>
      </c>
      <c r="K156" s="32">
        <f t="shared" si="20"/>
        <v>18</v>
      </c>
      <c r="L156" s="32"/>
      <c r="M156" s="33" t="s">
        <v>9</v>
      </c>
      <c r="N156" s="32">
        <f>E156</f>
        <v>6</v>
      </c>
      <c r="O156" s="31">
        <f>IF($P$150=0,"",SUM(K155:K156))</f>
      </c>
      <c r="P156"/>
      <c r="Q156"/>
    </row>
    <row r="157" spans="1:17" ht="13.5" thickBot="1">
      <c r="A157">
        <v>4</v>
      </c>
      <c r="B157">
        <v>9</v>
      </c>
      <c r="C157">
        <v>14</v>
      </c>
      <c r="D157">
        <v>4</v>
      </c>
      <c r="E157">
        <f t="shared" si="21"/>
        <v>7</v>
      </c>
      <c r="F157">
        <v>25</v>
      </c>
      <c r="G157" s="45"/>
      <c r="H157" s="46"/>
      <c r="I157" s="52">
        <f t="shared" si="18"/>
        <v>0</v>
      </c>
      <c r="J157">
        <f t="shared" si="19"/>
        <v>18</v>
      </c>
      <c r="K157">
        <f t="shared" si="20"/>
        <v>18</v>
      </c>
      <c r="L157"/>
      <c r="M157" s="30" t="s">
        <v>9</v>
      </c>
      <c r="N157">
        <f>D157</f>
        <v>4</v>
      </c>
      <c r="O157" s="31">
        <f>IF($P$150=0,"",SUM(J157:J158))</f>
      </c>
      <c r="P157"/>
      <c r="Q157"/>
    </row>
    <row r="158" spans="1:17" ht="13.5" thickBot="1">
      <c r="A158" s="32">
        <v>4</v>
      </c>
      <c r="B158" s="32">
        <v>9</v>
      </c>
      <c r="C158" s="32">
        <v>14</v>
      </c>
      <c r="D158" s="32">
        <v>4</v>
      </c>
      <c r="E158" s="32">
        <f t="shared" si="21"/>
        <v>7</v>
      </c>
      <c r="F158" s="32">
        <v>26</v>
      </c>
      <c r="G158" s="47"/>
      <c r="H158" s="48"/>
      <c r="I158" s="54">
        <f t="shared" si="18"/>
        <v>0</v>
      </c>
      <c r="J158" s="32">
        <f t="shared" si="19"/>
        <v>18</v>
      </c>
      <c r="K158" s="32">
        <f t="shared" si="20"/>
        <v>18</v>
      </c>
      <c r="L158" s="32"/>
      <c r="M158" s="33" t="s">
        <v>9</v>
      </c>
      <c r="N158" s="32">
        <f>E158</f>
        <v>7</v>
      </c>
      <c r="O158" s="31">
        <f>IF($P$150=0,"",SUM(K157:K158))</f>
      </c>
      <c r="P158"/>
      <c r="Q158"/>
    </row>
    <row r="159" spans="1:17" ht="13.5" thickBot="1">
      <c r="A159" s="17">
        <v>5</v>
      </c>
      <c r="B159" s="17">
        <v>9</v>
      </c>
      <c r="C159">
        <v>14</v>
      </c>
      <c r="D159" s="17">
        <v>5</v>
      </c>
      <c r="E159" s="17">
        <f t="shared" si="21"/>
        <v>8</v>
      </c>
      <c r="F159" s="17">
        <v>27</v>
      </c>
      <c r="G159" s="45"/>
      <c r="H159" s="46"/>
      <c r="I159" s="55">
        <f t="shared" si="18"/>
        <v>0</v>
      </c>
      <c r="J159" s="17">
        <f t="shared" si="19"/>
        <v>18</v>
      </c>
      <c r="K159" s="17">
        <f t="shared" si="20"/>
        <v>18</v>
      </c>
      <c r="L159" s="17"/>
      <c r="M159" s="30" t="s">
        <v>9</v>
      </c>
      <c r="N159">
        <f>D159</f>
        <v>5</v>
      </c>
      <c r="O159" s="31">
        <f>IF($P$150=0,"",SUM(J159:J160))</f>
      </c>
      <c r="P159"/>
      <c r="Q159"/>
    </row>
    <row r="160" spans="1:17" ht="13.5" thickBot="1">
      <c r="A160" s="32">
        <v>5</v>
      </c>
      <c r="B160" s="32">
        <v>9</v>
      </c>
      <c r="C160" s="32">
        <v>14</v>
      </c>
      <c r="D160" s="32">
        <v>5</v>
      </c>
      <c r="E160" s="32">
        <f t="shared" si="21"/>
        <v>8</v>
      </c>
      <c r="F160" s="32">
        <v>28</v>
      </c>
      <c r="G160" s="47"/>
      <c r="H160" s="48"/>
      <c r="I160" s="54">
        <f t="shared" si="18"/>
        <v>0</v>
      </c>
      <c r="J160" s="32">
        <f t="shared" si="19"/>
        <v>18</v>
      </c>
      <c r="K160" s="32">
        <f t="shared" si="20"/>
        <v>18</v>
      </c>
      <c r="L160" s="32"/>
      <c r="M160" s="33" t="s">
        <v>9</v>
      </c>
      <c r="N160" s="32">
        <f>E160</f>
        <v>8</v>
      </c>
      <c r="O160" s="31">
        <f>IF($P$150=0,"",SUM(K159:K160))</f>
      </c>
      <c r="P160"/>
      <c r="Q160"/>
    </row>
    <row r="161" spans="1:17" ht="13.5" thickBot="1">
      <c r="A161">
        <v>6</v>
      </c>
      <c r="B161">
        <v>9</v>
      </c>
      <c r="C161">
        <v>14</v>
      </c>
      <c r="D161">
        <v>6</v>
      </c>
      <c r="E161">
        <f t="shared" si="21"/>
        <v>9</v>
      </c>
      <c r="F161">
        <v>29</v>
      </c>
      <c r="G161" s="45"/>
      <c r="H161" s="46"/>
      <c r="I161" s="52">
        <f t="shared" si="18"/>
        <v>0</v>
      </c>
      <c r="J161">
        <f t="shared" si="19"/>
        <v>18</v>
      </c>
      <c r="K161">
        <f t="shared" si="20"/>
        <v>18</v>
      </c>
      <c r="L161"/>
      <c r="M161" s="30" t="s">
        <v>9</v>
      </c>
      <c r="N161">
        <f>D161</f>
        <v>6</v>
      </c>
      <c r="O161" s="31">
        <f>IF($P$150=0,"",SUM(J161:J162))</f>
      </c>
      <c r="P161"/>
      <c r="Q161"/>
    </row>
    <row r="162" spans="1:17" ht="13.5" thickBot="1">
      <c r="A162" s="32">
        <v>6</v>
      </c>
      <c r="B162" s="32">
        <v>9</v>
      </c>
      <c r="C162" s="32">
        <v>14</v>
      </c>
      <c r="D162" s="33">
        <v>6</v>
      </c>
      <c r="E162" s="33">
        <f t="shared" si="21"/>
        <v>9</v>
      </c>
      <c r="F162" s="33">
        <v>30</v>
      </c>
      <c r="G162" s="47"/>
      <c r="H162" s="48"/>
      <c r="I162" s="54">
        <f t="shared" si="18"/>
        <v>0</v>
      </c>
      <c r="J162" s="32">
        <f t="shared" si="19"/>
        <v>18</v>
      </c>
      <c r="K162" s="32">
        <f t="shared" si="20"/>
        <v>18</v>
      </c>
      <c r="L162" s="17"/>
      <c r="M162" s="30" t="s">
        <v>9</v>
      </c>
      <c r="N162" s="32">
        <f>E162</f>
        <v>9</v>
      </c>
      <c r="O162" s="31">
        <f>IF($P$150=0,"",SUM(K161:K162))</f>
      </c>
      <c r="P162"/>
      <c r="Q162"/>
    </row>
    <row r="163" spans="1:17" ht="13.5" thickBot="1">
      <c r="A163" s="17">
        <v>7</v>
      </c>
      <c r="B163" s="17">
        <v>9</v>
      </c>
      <c r="C163">
        <v>14</v>
      </c>
      <c r="D163" s="17">
        <v>7</v>
      </c>
      <c r="E163" s="17">
        <f t="shared" si="21"/>
        <v>10</v>
      </c>
      <c r="F163" s="17">
        <v>31</v>
      </c>
      <c r="G163" s="45"/>
      <c r="H163" s="46"/>
      <c r="I163" s="55">
        <f t="shared" si="18"/>
        <v>0</v>
      </c>
      <c r="J163" s="17">
        <f t="shared" si="19"/>
        <v>18</v>
      </c>
      <c r="K163" s="17">
        <f t="shared" si="20"/>
        <v>18</v>
      </c>
      <c r="L163" s="17"/>
      <c r="M163" s="30" t="s">
        <v>9</v>
      </c>
      <c r="N163" s="37">
        <f>D163</f>
        <v>7</v>
      </c>
      <c r="O163" s="31">
        <f>IF($P$150=0,"",SUM(J163:J164))</f>
      </c>
      <c r="P163"/>
      <c r="Q163"/>
    </row>
    <row r="164" spans="1:17" ht="13.5" thickBot="1">
      <c r="A164" s="32">
        <v>7</v>
      </c>
      <c r="B164" s="32">
        <v>9</v>
      </c>
      <c r="C164" s="32">
        <v>14</v>
      </c>
      <c r="D164" s="32">
        <v>7</v>
      </c>
      <c r="E164" s="32">
        <f t="shared" si="21"/>
        <v>10</v>
      </c>
      <c r="F164" s="32">
        <v>32</v>
      </c>
      <c r="G164" s="47"/>
      <c r="H164" s="48"/>
      <c r="I164" s="54">
        <f t="shared" si="18"/>
        <v>0</v>
      </c>
      <c r="J164" s="32">
        <f t="shared" si="19"/>
        <v>18</v>
      </c>
      <c r="K164" s="32">
        <f t="shared" si="20"/>
        <v>18</v>
      </c>
      <c r="L164" s="17"/>
      <c r="M164" s="30" t="s">
        <v>9</v>
      </c>
      <c r="N164" s="32">
        <f>E164</f>
        <v>10</v>
      </c>
      <c r="O164" s="31">
        <f>IF($P$150=0,"",SUM(K163:K164))</f>
      </c>
      <c r="P164"/>
      <c r="Q164"/>
    </row>
    <row r="165" spans="1:17" ht="13.5" thickBot="1">
      <c r="A165" s="17">
        <v>8</v>
      </c>
      <c r="B165" s="17">
        <v>9</v>
      </c>
      <c r="C165">
        <v>14</v>
      </c>
      <c r="D165" s="35">
        <v>8</v>
      </c>
      <c r="E165" s="35">
        <f t="shared" si="21"/>
        <v>11</v>
      </c>
      <c r="F165">
        <v>17</v>
      </c>
      <c r="G165" s="45"/>
      <c r="H165" s="46"/>
      <c r="I165" s="55">
        <f t="shared" si="18"/>
        <v>0</v>
      </c>
      <c r="J165" s="17">
        <f t="shared" si="19"/>
        <v>18</v>
      </c>
      <c r="K165" s="17">
        <f t="shared" si="20"/>
        <v>18</v>
      </c>
      <c r="L165" s="17"/>
      <c r="M165" s="30" t="s">
        <v>9</v>
      </c>
      <c r="N165" s="37">
        <f>D165</f>
        <v>8</v>
      </c>
      <c r="O165" s="31">
        <f>IF($P$150=0,"",SUM(J165:J166))</f>
      </c>
      <c r="P165"/>
      <c r="Q165"/>
    </row>
    <row r="166" spans="1:17" ht="13.5" thickBot="1">
      <c r="A166" s="32">
        <v>8</v>
      </c>
      <c r="B166" s="32">
        <v>9</v>
      </c>
      <c r="C166" s="32">
        <v>14</v>
      </c>
      <c r="D166" s="32">
        <v>8</v>
      </c>
      <c r="E166" s="32">
        <f t="shared" si="21"/>
        <v>11</v>
      </c>
      <c r="F166" s="33">
        <v>18</v>
      </c>
      <c r="G166" s="47"/>
      <c r="H166" s="48"/>
      <c r="I166" s="54">
        <f t="shared" si="18"/>
        <v>0</v>
      </c>
      <c r="J166" s="32">
        <f t="shared" si="19"/>
        <v>18</v>
      </c>
      <c r="K166" s="32">
        <f t="shared" si="20"/>
        <v>18</v>
      </c>
      <c r="L166" s="17"/>
      <c r="M166" s="30" t="s">
        <v>9</v>
      </c>
      <c r="N166" s="32">
        <f>E166</f>
        <v>11</v>
      </c>
      <c r="O166" s="31">
        <f>IF($P$150=0,"",SUM(K165:K166))</f>
      </c>
      <c r="P166"/>
      <c r="Q166"/>
    </row>
    <row r="167" spans="1:17" ht="13.5" thickBot="1">
      <c r="A167" s="17">
        <v>9</v>
      </c>
      <c r="B167" s="17">
        <v>9</v>
      </c>
      <c r="C167">
        <v>14</v>
      </c>
      <c r="D167" s="17">
        <v>9</v>
      </c>
      <c r="E167" s="17">
        <f t="shared" si="21"/>
        <v>12</v>
      </c>
      <c r="F167" s="17">
        <v>19</v>
      </c>
      <c r="G167" s="45"/>
      <c r="H167" s="46"/>
      <c r="I167" s="55">
        <f t="shared" si="18"/>
        <v>0</v>
      </c>
      <c r="J167" s="17">
        <f t="shared" si="19"/>
        <v>18</v>
      </c>
      <c r="K167" s="17">
        <f t="shared" si="20"/>
        <v>18</v>
      </c>
      <c r="L167" s="17"/>
      <c r="M167" s="30" t="s">
        <v>9</v>
      </c>
      <c r="N167" s="37">
        <f>D167</f>
        <v>9</v>
      </c>
      <c r="O167" s="31">
        <f>IF($P$150=0,"",SUM(J167:J168))</f>
      </c>
      <c r="P167"/>
      <c r="Q167"/>
    </row>
    <row r="168" spans="1:17" ht="13.5" thickBot="1">
      <c r="A168" s="32">
        <v>9</v>
      </c>
      <c r="B168" s="32">
        <v>9</v>
      </c>
      <c r="C168" s="32">
        <v>14</v>
      </c>
      <c r="D168" s="32">
        <v>9</v>
      </c>
      <c r="E168" s="32">
        <f t="shared" si="21"/>
        <v>12</v>
      </c>
      <c r="F168" s="32">
        <v>20</v>
      </c>
      <c r="G168" s="47"/>
      <c r="H168" s="48"/>
      <c r="I168" s="54">
        <f t="shared" si="18"/>
        <v>0</v>
      </c>
      <c r="J168" s="32">
        <f t="shared" si="19"/>
        <v>18</v>
      </c>
      <c r="K168" s="32">
        <f t="shared" si="20"/>
        <v>18</v>
      </c>
      <c r="L168" s="17"/>
      <c r="M168" s="30" t="s">
        <v>9</v>
      </c>
      <c r="N168" s="32">
        <f>E168</f>
        <v>12</v>
      </c>
      <c r="O168" s="31">
        <f>IF($P$150=0,"",SUM(K167:K168))</f>
      </c>
      <c r="P168"/>
      <c r="Q168"/>
    </row>
    <row r="169" spans="1:17" ht="13.5" thickBot="1">
      <c r="A169" s="37">
        <v>10</v>
      </c>
      <c r="B169" s="17">
        <v>9</v>
      </c>
      <c r="C169">
        <v>14</v>
      </c>
      <c r="D169" s="35">
        <v>10</v>
      </c>
      <c r="E169" s="35">
        <f t="shared" si="21"/>
        <v>13</v>
      </c>
      <c r="F169" s="35">
        <v>21</v>
      </c>
      <c r="G169" s="45"/>
      <c r="H169" s="46"/>
      <c r="I169" s="55">
        <f t="shared" si="18"/>
        <v>0</v>
      </c>
      <c r="J169" s="17">
        <f t="shared" si="19"/>
        <v>18</v>
      </c>
      <c r="K169" s="17">
        <f t="shared" si="20"/>
        <v>18</v>
      </c>
      <c r="L169" s="17"/>
      <c r="M169" s="30" t="s">
        <v>9</v>
      </c>
      <c r="N169" s="37">
        <f>D169</f>
        <v>10</v>
      </c>
      <c r="O169" s="31">
        <f>IF($P$150=0,"",SUM(J169:J170))</f>
      </c>
      <c r="P169"/>
      <c r="Q169"/>
    </row>
    <row r="170" spans="1:17" ht="13.5" thickBot="1">
      <c r="A170" s="32">
        <v>10</v>
      </c>
      <c r="B170" s="32">
        <v>9</v>
      </c>
      <c r="C170" s="32">
        <v>14</v>
      </c>
      <c r="D170" s="33">
        <v>10</v>
      </c>
      <c r="E170" s="33">
        <f t="shared" si="21"/>
        <v>13</v>
      </c>
      <c r="F170" s="33">
        <v>22</v>
      </c>
      <c r="G170" s="47"/>
      <c r="H170" s="48"/>
      <c r="I170" s="54">
        <f t="shared" si="18"/>
        <v>0</v>
      </c>
      <c r="J170" s="32">
        <f t="shared" si="19"/>
        <v>18</v>
      </c>
      <c r="K170" s="32">
        <f t="shared" si="20"/>
        <v>18</v>
      </c>
      <c r="L170" s="17"/>
      <c r="M170" s="30" t="s">
        <v>9</v>
      </c>
      <c r="N170" s="32">
        <f>E170</f>
        <v>13</v>
      </c>
      <c r="O170" s="31">
        <f>IF($P$150=0,"",SUM(K169:K170))</f>
      </c>
      <c r="P170"/>
      <c r="Q170"/>
    </row>
    <row r="171" spans="1:17" ht="13.5" thickBot="1">
      <c r="A171" s="37">
        <v>11</v>
      </c>
      <c r="B171" s="17">
        <v>9</v>
      </c>
      <c r="C171">
        <v>14</v>
      </c>
      <c r="D171" s="35">
        <v>11</v>
      </c>
      <c r="E171" s="35">
        <f t="shared" si="21"/>
        <v>14</v>
      </c>
      <c r="F171" s="35">
        <v>23</v>
      </c>
      <c r="G171" s="45"/>
      <c r="H171" s="46"/>
      <c r="I171" s="55">
        <f t="shared" si="18"/>
        <v>0</v>
      </c>
      <c r="J171" s="17">
        <f t="shared" si="19"/>
        <v>18</v>
      </c>
      <c r="K171" s="17">
        <f t="shared" si="20"/>
        <v>18</v>
      </c>
      <c r="L171" s="17"/>
      <c r="M171" s="30" t="s">
        <v>9</v>
      </c>
      <c r="N171" s="37">
        <f>D171</f>
        <v>11</v>
      </c>
      <c r="O171" s="31">
        <f>IF($P$150=0,"",SUM(J171:J172))</f>
      </c>
      <c r="P171"/>
      <c r="Q171"/>
    </row>
    <row r="172" spans="1:17" ht="13.5" thickBot="1">
      <c r="A172" s="32">
        <v>11</v>
      </c>
      <c r="B172" s="32">
        <v>9</v>
      </c>
      <c r="C172" s="32">
        <v>14</v>
      </c>
      <c r="D172" s="33">
        <v>11</v>
      </c>
      <c r="E172" s="33">
        <f t="shared" si="21"/>
        <v>14</v>
      </c>
      <c r="F172" s="33">
        <v>24</v>
      </c>
      <c r="G172" s="47"/>
      <c r="H172" s="48"/>
      <c r="I172" s="54">
        <f t="shared" si="18"/>
        <v>0</v>
      </c>
      <c r="J172" s="32">
        <f t="shared" si="19"/>
        <v>18</v>
      </c>
      <c r="K172" s="32">
        <f t="shared" si="20"/>
        <v>18</v>
      </c>
      <c r="L172" s="17"/>
      <c r="M172" s="30" t="s">
        <v>9</v>
      </c>
      <c r="N172" s="32">
        <f>E172</f>
        <v>14</v>
      </c>
      <c r="O172" s="31">
        <f>IF($P$150=0,"",SUM(K171:K172))</f>
      </c>
      <c r="P172"/>
      <c r="Q172"/>
    </row>
    <row r="173" spans="1:17" ht="13.5" thickBot="1">
      <c r="A173" s="37">
        <v>12</v>
      </c>
      <c r="B173" s="17">
        <v>9</v>
      </c>
      <c r="C173">
        <v>14</v>
      </c>
      <c r="D173" s="35">
        <v>12</v>
      </c>
      <c r="E173" s="35">
        <f t="shared" si="21"/>
        <v>15</v>
      </c>
      <c r="F173" s="35">
        <v>25</v>
      </c>
      <c r="G173" s="45"/>
      <c r="H173" s="46"/>
      <c r="I173" s="55">
        <f>G173-H173</f>
        <v>0</v>
      </c>
      <c r="J173">
        <f>LOOKUP(I173,tafla)</f>
        <v>18</v>
      </c>
      <c r="K173">
        <f>36-J173</f>
        <v>18</v>
      </c>
      <c r="L173"/>
      <c r="M173" s="30" t="s">
        <v>9</v>
      </c>
      <c r="N173">
        <f>D173</f>
        <v>12</v>
      </c>
      <c r="O173" s="31">
        <f>IF($P$150=0,"",SUM(J173:J174))</f>
      </c>
      <c r="P173"/>
      <c r="Q173"/>
    </row>
    <row r="174" spans="1:17" ht="13.5" thickBot="1">
      <c r="A174" s="32">
        <v>12</v>
      </c>
      <c r="B174" s="32">
        <v>9</v>
      </c>
      <c r="C174" s="32">
        <v>14</v>
      </c>
      <c r="D174" s="33">
        <v>12</v>
      </c>
      <c r="E174" s="33">
        <f t="shared" si="21"/>
        <v>15</v>
      </c>
      <c r="F174" s="33">
        <v>26</v>
      </c>
      <c r="G174" s="47"/>
      <c r="H174" s="48"/>
      <c r="I174" s="54">
        <f>G174-H174</f>
        <v>0</v>
      </c>
      <c r="J174" s="32">
        <f>LOOKUP(I174,tafla)</f>
        <v>18</v>
      </c>
      <c r="K174" s="32">
        <f>36-J174</f>
        <v>18</v>
      </c>
      <c r="L174" s="17"/>
      <c r="M174" s="30" t="s">
        <v>9</v>
      </c>
      <c r="N174" s="32">
        <f>E174</f>
        <v>15</v>
      </c>
      <c r="O174" s="31">
        <f>IF($P$150=0,"",SUM(K173:K174))</f>
      </c>
      <c r="P174"/>
      <c r="Q174"/>
    </row>
    <row r="175" spans="1:17" ht="13.5" thickBot="1">
      <c r="A175" s="37">
        <v>13</v>
      </c>
      <c r="B175" s="17">
        <v>9</v>
      </c>
      <c r="C175">
        <v>14</v>
      </c>
      <c r="D175" s="35">
        <v>13</v>
      </c>
      <c r="E175" s="35">
        <f t="shared" si="21"/>
        <v>16</v>
      </c>
      <c r="F175" s="35">
        <v>27</v>
      </c>
      <c r="G175" s="45"/>
      <c r="H175" s="46"/>
      <c r="I175" s="55">
        <f>G175-H175</f>
        <v>0</v>
      </c>
      <c r="J175" s="17">
        <f>LOOKUP(I175,tafla)</f>
        <v>18</v>
      </c>
      <c r="K175" s="17">
        <f>36-J175</f>
        <v>18</v>
      </c>
      <c r="L175" s="17"/>
      <c r="M175" s="30" t="s">
        <v>9</v>
      </c>
      <c r="N175" s="37">
        <f>D175</f>
        <v>13</v>
      </c>
      <c r="O175" s="31">
        <f>IF($P$150=0,"",SUM(J175:J176))</f>
      </c>
      <c r="P175"/>
      <c r="Q175"/>
    </row>
    <row r="176" spans="1:17" ht="13.5" thickBot="1">
      <c r="A176" s="32">
        <v>13</v>
      </c>
      <c r="B176" s="32">
        <v>9</v>
      </c>
      <c r="C176" s="32">
        <v>14</v>
      </c>
      <c r="D176" s="33">
        <v>13</v>
      </c>
      <c r="E176" s="33">
        <f t="shared" si="21"/>
        <v>16</v>
      </c>
      <c r="F176" s="33">
        <v>28</v>
      </c>
      <c r="G176" s="47"/>
      <c r="H176" s="48"/>
      <c r="I176" s="54">
        <f>G176-H176</f>
        <v>0</v>
      </c>
      <c r="J176" s="32">
        <f>LOOKUP(I176,tafla)</f>
        <v>18</v>
      </c>
      <c r="K176" s="32">
        <f>36-J176</f>
        <v>18</v>
      </c>
      <c r="L176" s="17"/>
      <c r="M176" s="30" t="s">
        <v>9</v>
      </c>
      <c r="N176" s="32">
        <f>E176</f>
        <v>16</v>
      </c>
      <c r="O176" s="31">
        <f>IF($P$150=0,"",SUM(K175:K176))</f>
      </c>
      <c r="P176"/>
      <c r="Q176"/>
    </row>
    <row r="177" spans="1:17" ht="13.5" thickBot="1">
      <c r="A177" s="37">
        <v>14</v>
      </c>
      <c r="B177" s="17">
        <v>9</v>
      </c>
      <c r="C177">
        <v>14</v>
      </c>
      <c r="D177" s="35">
        <v>14</v>
      </c>
      <c r="E177" s="35">
        <v>1</v>
      </c>
      <c r="F177" s="35">
        <v>29</v>
      </c>
      <c r="G177" s="45"/>
      <c r="H177" s="46"/>
      <c r="I177" s="55">
        <f t="shared" si="18"/>
        <v>0</v>
      </c>
      <c r="J177">
        <f t="shared" si="19"/>
        <v>18</v>
      </c>
      <c r="K177">
        <f t="shared" si="20"/>
        <v>18</v>
      </c>
      <c r="L177"/>
      <c r="M177" s="30" t="s">
        <v>9</v>
      </c>
      <c r="N177">
        <f>D177</f>
        <v>14</v>
      </c>
      <c r="O177" s="31">
        <f>IF($P$150=0,"",SUM(J177:J178))</f>
      </c>
      <c r="P177"/>
      <c r="Q177"/>
    </row>
    <row r="178" spans="1:17" ht="13.5" thickBot="1">
      <c r="A178" s="32">
        <v>14</v>
      </c>
      <c r="B178" s="32">
        <v>9</v>
      </c>
      <c r="C178" s="32">
        <v>14</v>
      </c>
      <c r="D178" s="33">
        <v>14</v>
      </c>
      <c r="E178" s="33">
        <v>1</v>
      </c>
      <c r="F178" s="33">
        <v>30</v>
      </c>
      <c r="G178" s="47"/>
      <c r="H178" s="48"/>
      <c r="I178" s="54">
        <f t="shared" si="18"/>
        <v>0</v>
      </c>
      <c r="J178" s="32">
        <f t="shared" si="19"/>
        <v>18</v>
      </c>
      <c r="K178" s="32">
        <f t="shared" si="20"/>
        <v>18</v>
      </c>
      <c r="L178" s="17"/>
      <c r="M178" s="30" t="s">
        <v>9</v>
      </c>
      <c r="N178" s="32">
        <f>E178</f>
        <v>1</v>
      </c>
      <c r="O178" s="31">
        <f>IF($P$150=0,"",SUM(K177:K178))</f>
      </c>
      <c r="P178"/>
      <c r="Q178"/>
    </row>
    <row r="179" spans="1:17" ht="13.5" thickBot="1">
      <c r="A179" s="37">
        <v>15</v>
      </c>
      <c r="B179" s="17">
        <v>9</v>
      </c>
      <c r="C179">
        <v>14</v>
      </c>
      <c r="D179" s="35">
        <v>15</v>
      </c>
      <c r="E179" s="35">
        <f t="shared" si="21"/>
        <v>2</v>
      </c>
      <c r="F179" s="35">
        <v>31</v>
      </c>
      <c r="G179" s="45"/>
      <c r="H179" s="46"/>
      <c r="I179" s="55">
        <f t="shared" si="18"/>
        <v>0</v>
      </c>
      <c r="J179" s="17">
        <f t="shared" si="19"/>
        <v>18</v>
      </c>
      <c r="K179" s="17">
        <f t="shared" si="20"/>
        <v>18</v>
      </c>
      <c r="L179" s="17"/>
      <c r="M179" s="30" t="s">
        <v>9</v>
      </c>
      <c r="N179" s="37">
        <f>D179</f>
        <v>15</v>
      </c>
      <c r="O179" s="31">
        <f>IF($P$150=0,"",SUM(J179:J180))</f>
      </c>
      <c r="P179"/>
      <c r="Q179"/>
    </row>
    <row r="180" spans="1:17" ht="13.5" thickBot="1">
      <c r="A180" s="32">
        <v>15</v>
      </c>
      <c r="B180" s="32">
        <v>9</v>
      </c>
      <c r="C180" s="32">
        <v>14</v>
      </c>
      <c r="D180" s="33">
        <v>15</v>
      </c>
      <c r="E180" s="33">
        <f t="shared" si="21"/>
        <v>2</v>
      </c>
      <c r="F180" s="33">
        <v>32</v>
      </c>
      <c r="G180" s="47"/>
      <c r="H180" s="48"/>
      <c r="I180" s="54">
        <f t="shared" si="18"/>
        <v>0</v>
      </c>
      <c r="J180" s="32">
        <f t="shared" si="19"/>
        <v>18</v>
      </c>
      <c r="K180" s="32">
        <f t="shared" si="20"/>
        <v>18</v>
      </c>
      <c r="L180" s="17"/>
      <c r="M180" s="30" t="s">
        <v>9</v>
      </c>
      <c r="N180" s="32">
        <f>E180</f>
        <v>2</v>
      </c>
      <c r="O180" s="31">
        <f>IF($P$150=0,"",SUM(K179:K180))</f>
      </c>
      <c r="P180"/>
      <c r="Q180"/>
    </row>
    <row r="181" spans="1:17" ht="13.5" thickBot="1">
      <c r="A181" s="37">
        <v>16</v>
      </c>
      <c r="B181" s="17">
        <v>9</v>
      </c>
      <c r="C181">
        <v>14</v>
      </c>
      <c r="D181" s="35">
        <v>16</v>
      </c>
      <c r="E181" s="35">
        <f t="shared" si="21"/>
        <v>3</v>
      </c>
      <c r="F181" s="35">
        <v>17</v>
      </c>
      <c r="G181" s="45"/>
      <c r="H181" s="46"/>
      <c r="I181" s="55">
        <f t="shared" si="18"/>
        <v>0</v>
      </c>
      <c r="J181">
        <f t="shared" si="19"/>
        <v>18</v>
      </c>
      <c r="K181">
        <f t="shared" si="20"/>
        <v>18</v>
      </c>
      <c r="L181"/>
      <c r="M181" s="30" t="s">
        <v>9</v>
      </c>
      <c r="N181">
        <f>D181</f>
        <v>16</v>
      </c>
      <c r="O181" s="31">
        <f>IF($P$150=0,"",SUM(J181:J182))</f>
      </c>
      <c r="P181"/>
      <c r="Q181"/>
    </row>
    <row r="182" spans="1:17" ht="13.5" thickBot="1">
      <c r="A182" s="32">
        <v>16</v>
      </c>
      <c r="B182" s="32">
        <v>9</v>
      </c>
      <c r="C182" s="32">
        <v>14</v>
      </c>
      <c r="D182" s="33">
        <v>16</v>
      </c>
      <c r="E182" s="33">
        <f t="shared" si="21"/>
        <v>3</v>
      </c>
      <c r="F182" s="33">
        <v>18</v>
      </c>
      <c r="G182" s="47"/>
      <c r="H182" s="48"/>
      <c r="I182" s="54">
        <f t="shared" si="18"/>
        <v>0</v>
      </c>
      <c r="J182" s="32">
        <f t="shared" si="19"/>
        <v>18</v>
      </c>
      <c r="K182" s="32">
        <f t="shared" si="20"/>
        <v>18</v>
      </c>
      <c r="L182" s="17"/>
      <c r="M182" s="30" t="s">
        <v>9</v>
      </c>
      <c r="N182" s="32">
        <f>E182</f>
        <v>3</v>
      </c>
      <c r="O182" s="31">
        <f>IF($P$150=0,"",SUM(K181:K182))</f>
      </c>
      <c r="P182"/>
      <c r="Q182"/>
    </row>
    <row r="183" spans="1:17" ht="12.75">
      <c r="A183" s="28" t="s">
        <v>0</v>
      </c>
      <c r="B183" s="38" t="s">
        <v>19</v>
      </c>
      <c r="C183" s="38" t="s">
        <v>39</v>
      </c>
      <c r="D183" s="28" t="s">
        <v>3</v>
      </c>
      <c r="E183" s="28" t="s">
        <v>4</v>
      </c>
      <c r="F183" s="28" t="s">
        <v>5</v>
      </c>
      <c r="G183" s="49" t="s">
        <v>35</v>
      </c>
      <c r="H183" s="50" t="s">
        <v>36</v>
      </c>
      <c r="I183" s="53" t="s">
        <v>6</v>
      </c>
      <c r="J183" s="28" t="s">
        <v>7</v>
      </c>
      <c r="K183" s="28" t="s">
        <v>8</v>
      </c>
      <c r="L183" s="28"/>
      <c r="M183" s="28"/>
      <c r="N183" s="28"/>
      <c r="O183" s="28" t="s">
        <v>10</v>
      </c>
      <c r="P183" s="29">
        <v>0</v>
      </c>
      <c r="Q183"/>
    </row>
    <row r="184" spans="1:17" ht="13.5" thickBot="1">
      <c r="A184">
        <v>1</v>
      </c>
      <c r="B184">
        <v>10</v>
      </c>
      <c r="C184">
        <v>13</v>
      </c>
      <c r="D184">
        <v>1</v>
      </c>
      <c r="E184">
        <v>6</v>
      </c>
      <c r="F184">
        <v>21</v>
      </c>
      <c r="G184" s="45"/>
      <c r="H184" s="46"/>
      <c r="I184" s="52">
        <f aca="true" t="shared" si="22" ref="I184:I215">G184-H184</f>
        <v>0</v>
      </c>
      <c r="J184">
        <f aca="true" t="shared" si="23" ref="J184:J215">LOOKUP(I184,tafla)</f>
        <v>18</v>
      </c>
      <c r="K184">
        <f aca="true" t="shared" si="24" ref="K184:K215">36-J184</f>
        <v>18</v>
      </c>
      <c r="L184"/>
      <c r="M184" s="30" t="s">
        <v>9</v>
      </c>
      <c r="N184">
        <f>D184</f>
        <v>1</v>
      </c>
      <c r="O184" s="31">
        <f>IF($P$183=0,"",SUM(J184:J185))</f>
      </c>
      <c r="P184"/>
      <c r="Q184"/>
    </row>
    <row r="185" spans="1:17" ht="13.5" thickBot="1">
      <c r="A185" s="32">
        <v>1</v>
      </c>
      <c r="B185" s="32">
        <v>10</v>
      </c>
      <c r="C185" s="32">
        <v>13</v>
      </c>
      <c r="D185" s="32">
        <v>1</v>
      </c>
      <c r="E185" s="32">
        <v>6</v>
      </c>
      <c r="F185" s="32">
        <v>22</v>
      </c>
      <c r="G185" s="47"/>
      <c r="H185" s="48"/>
      <c r="I185" s="54">
        <f t="shared" si="22"/>
        <v>0</v>
      </c>
      <c r="J185" s="32">
        <f t="shared" si="23"/>
        <v>18</v>
      </c>
      <c r="K185" s="32">
        <f t="shared" si="24"/>
        <v>18</v>
      </c>
      <c r="L185" s="32"/>
      <c r="M185" s="33" t="s">
        <v>9</v>
      </c>
      <c r="N185" s="32">
        <f>E185</f>
        <v>6</v>
      </c>
      <c r="O185" s="31">
        <f>IF($P$183=0,"",SUM(K184:K185))</f>
      </c>
      <c r="P185"/>
      <c r="Q185"/>
    </row>
    <row r="186" spans="1:17" ht="13.5" thickBot="1">
      <c r="A186">
        <v>2</v>
      </c>
      <c r="B186">
        <v>10</v>
      </c>
      <c r="C186">
        <v>13</v>
      </c>
      <c r="D186">
        <v>2</v>
      </c>
      <c r="E186">
        <f>E184+1</f>
        <v>7</v>
      </c>
      <c r="F186">
        <v>23</v>
      </c>
      <c r="G186" s="45"/>
      <c r="H186" s="46"/>
      <c r="I186" s="52">
        <f t="shared" si="22"/>
        <v>0</v>
      </c>
      <c r="J186">
        <f t="shared" si="23"/>
        <v>18</v>
      </c>
      <c r="K186">
        <f t="shared" si="24"/>
        <v>18</v>
      </c>
      <c r="L186"/>
      <c r="M186" s="30" t="s">
        <v>9</v>
      </c>
      <c r="N186">
        <f>D186</f>
        <v>2</v>
      </c>
      <c r="O186" s="31">
        <f>IF($P$183=0,"",SUM(J186:J187))</f>
      </c>
      <c r="P186"/>
      <c r="Q186"/>
    </row>
    <row r="187" spans="1:17" ht="13.5" thickBot="1">
      <c r="A187" s="32">
        <v>2</v>
      </c>
      <c r="B187" s="32">
        <v>10</v>
      </c>
      <c r="C187" s="32">
        <v>13</v>
      </c>
      <c r="D187" s="32">
        <v>2</v>
      </c>
      <c r="E187" s="32">
        <f aca="true" t="shared" si="25" ref="E187:E215">E185+1</f>
        <v>7</v>
      </c>
      <c r="F187" s="32">
        <v>24</v>
      </c>
      <c r="G187" s="47"/>
      <c r="H187" s="48"/>
      <c r="I187" s="54">
        <f t="shared" si="22"/>
        <v>0</v>
      </c>
      <c r="J187" s="32">
        <f t="shared" si="23"/>
        <v>18</v>
      </c>
      <c r="K187" s="32">
        <f t="shared" si="24"/>
        <v>18</v>
      </c>
      <c r="L187" s="32"/>
      <c r="M187" s="33" t="s">
        <v>9</v>
      </c>
      <c r="N187" s="32">
        <f>E187</f>
        <v>7</v>
      </c>
      <c r="O187" s="31">
        <f>IF($P$183=0,"",SUM(K186:K187))</f>
      </c>
      <c r="P187"/>
      <c r="Q187"/>
    </row>
    <row r="188" spans="1:17" ht="13.5" thickBot="1">
      <c r="A188" s="17">
        <v>3</v>
      </c>
      <c r="B188" s="17">
        <v>10</v>
      </c>
      <c r="C188">
        <v>13</v>
      </c>
      <c r="D188" s="35">
        <v>3</v>
      </c>
      <c r="E188" s="35">
        <f t="shared" si="25"/>
        <v>8</v>
      </c>
      <c r="F188" s="35">
        <v>25</v>
      </c>
      <c r="G188" s="45"/>
      <c r="H188" s="46"/>
      <c r="I188" s="55">
        <f t="shared" si="22"/>
        <v>0</v>
      </c>
      <c r="J188" s="17">
        <f t="shared" si="23"/>
        <v>18</v>
      </c>
      <c r="K188" s="17">
        <f t="shared" si="24"/>
        <v>18</v>
      </c>
      <c r="L188" s="17"/>
      <c r="M188" s="35" t="s">
        <v>9</v>
      </c>
      <c r="N188" s="17">
        <f>D188</f>
        <v>3</v>
      </c>
      <c r="O188" s="31">
        <f>IF($P$183=0,"",SUM(J188:J189))</f>
      </c>
      <c r="P188"/>
      <c r="Q188"/>
    </row>
    <row r="189" spans="1:17" ht="13.5" thickBot="1">
      <c r="A189" s="32">
        <v>3</v>
      </c>
      <c r="B189" s="32">
        <v>10</v>
      </c>
      <c r="C189" s="32">
        <v>13</v>
      </c>
      <c r="D189" s="32">
        <v>3</v>
      </c>
      <c r="E189" s="32">
        <f t="shared" si="25"/>
        <v>8</v>
      </c>
      <c r="F189" s="32">
        <v>26</v>
      </c>
      <c r="G189" s="47"/>
      <c r="H189" s="48"/>
      <c r="I189" s="54">
        <f t="shared" si="22"/>
        <v>0</v>
      </c>
      <c r="J189" s="32">
        <f t="shared" si="23"/>
        <v>18</v>
      </c>
      <c r="K189" s="32">
        <f t="shared" si="24"/>
        <v>18</v>
      </c>
      <c r="L189" s="32"/>
      <c r="M189" s="33" t="s">
        <v>9</v>
      </c>
      <c r="N189" s="32">
        <f>E189</f>
        <v>8</v>
      </c>
      <c r="O189" s="31">
        <f>IF($P$183=0,"",SUM(K188:K189))</f>
      </c>
      <c r="P189"/>
      <c r="Q189"/>
    </row>
    <row r="190" spans="1:17" ht="13.5" thickBot="1">
      <c r="A190">
        <v>4</v>
      </c>
      <c r="B190">
        <v>10</v>
      </c>
      <c r="C190">
        <v>13</v>
      </c>
      <c r="D190">
        <v>4</v>
      </c>
      <c r="E190">
        <f t="shared" si="25"/>
        <v>9</v>
      </c>
      <c r="F190">
        <v>27</v>
      </c>
      <c r="G190" s="45"/>
      <c r="H190" s="46"/>
      <c r="I190" s="52">
        <f t="shared" si="22"/>
        <v>0</v>
      </c>
      <c r="J190">
        <f t="shared" si="23"/>
        <v>18</v>
      </c>
      <c r="K190">
        <f t="shared" si="24"/>
        <v>18</v>
      </c>
      <c r="L190"/>
      <c r="M190" s="30" t="s">
        <v>9</v>
      </c>
      <c r="N190">
        <f>D190</f>
        <v>4</v>
      </c>
      <c r="O190" s="31">
        <f>IF($P$183=0,"",SUM(J190:J191))</f>
      </c>
      <c r="P190"/>
      <c r="Q190"/>
    </row>
    <row r="191" spans="1:17" ht="13.5" thickBot="1">
      <c r="A191" s="32">
        <v>4</v>
      </c>
      <c r="B191" s="32">
        <v>10</v>
      </c>
      <c r="C191" s="32">
        <v>13</v>
      </c>
      <c r="D191" s="32">
        <v>4</v>
      </c>
      <c r="E191" s="32">
        <f t="shared" si="25"/>
        <v>9</v>
      </c>
      <c r="F191" s="32">
        <v>28</v>
      </c>
      <c r="G191" s="47"/>
      <c r="H191" s="48"/>
      <c r="I191" s="54">
        <f t="shared" si="22"/>
        <v>0</v>
      </c>
      <c r="J191" s="32">
        <f t="shared" si="23"/>
        <v>18</v>
      </c>
      <c r="K191" s="32">
        <f t="shared" si="24"/>
        <v>18</v>
      </c>
      <c r="L191" s="32"/>
      <c r="M191" s="33" t="s">
        <v>9</v>
      </c>
      <c r="N191" s="32">
        <f>E191</f>
        <v>9</v>
      </c>
      <c r="O191" s="31">
        <f>IF($P$183=0,"",SUM(K190:K191))</f>
      </c>
      <c r="P191"/>
      <c r="Q191"/>
    </row>
    <row r="192" spans="1:17" ht="13.5" thickBot="1">
      <c r="A192" s="17">
        <v>5</v>
      </c>
      <c r="B192" s="17">
        <v>10</v>
      </c>
      <c r="C192">
        <v>13</v>
      </c>
      <c r="D192" s="17">
        <v>5</v>
      </c>
      <c r="E192" s="17">
        <f t="shared" si="25"/>
        <v>10</v>
      </c>
      <c r="F192" s="17">
        <v>29</v>
      </c>
      <c r="G192" s="45"/>
      <c r="H192" s="46"/>
      <c r="I192" s="55">
        <f t="shared" si="22"/>
        <v>0</v>
      </c>
      <c r="J192" s="17">
        <f t="shared" si="23"/>
        <v>18</v>
      </c>
      <c r="K192" s="17">
        <f t="shared" si="24"/>
        <v>18</v>
      </c>
      <c r="L192" s="17"/>
      <c r="M192" s="30" t="s">
        <v>9</v>
      </c>
      <c r="N192">
        <f>D192</f>
        <v>5</v>
      </c>
      <c r="O192" s="31">
        <f>IF($P$183=0,"",SUM(J192:J193))</f>
      </c>
      <c r="P192"/>
      <c r="Q192"/>
    </row>
    <row r="193" spans="1:17" ht="13.5" thickBot="1">
      <c r="A193" s="32">
        <v>5</v>
      </c>
      <c r="B193" s="32">
        <v>10</v>
      </c>
      <c r="C193" s="32">
        <v>13</v>
      </c>
      <c r="D193" s="32">
        <v>5</v>
      </c>
      <c r="E193" s="32">
        <f t="shared" si="25"/>
        <v>10</v>
      </c>
      <c r="F193" s="32">
        <v>30</v>
      </c>
      <c r="G193" s="47"/>
      <c r="H193" s="48"/>
      <c r="I193" s="54">
        <f t="shared" si="22"/>
        <v>0</v>
      </c>
      <c r="J193" s="32">
        <f t="shared" si="23"/>
        <v>18</v>
      </c>
      <c r="K193" s="32">
        <f t="shared" si="24"/>
        <v>18</v>
      </c>
      <c r="L193" s="32"/>
      <c r="M193" s="33" t="s">
        <v>9</v>
      </c>
      <c r="N193" s="32">
        <f>E193</f>
        <v>10</v>
      </c>
      <c r="O193" s="31">
        <f>IF($P$183=0,"",SUM(K192:K193))</f>
      </c>
      <c r="P193"/>
      <c r="Q193"/>
    </row>
    <row r="194" spans="1:17" ht="13.5" thickBot="1">
      <c r="A194">
        <v>6</v>
      </c>
      <c r="B194">
        <v>10</v>
      </c>
      <c r="C194">
        <v>13</v>
      </c>
      <c r="D194">
        <v>6</v>
      </c>
      <c r="E194">
        <f t="shared" si="25"/>
        <v>11</v>
      </c>
      <c r="F194" s="17">
        <v>31</v>
      </c>
      <c r="G194" s="45"/>
      <c r="H194" s="46"/>
      <c r="I194" s="52">
        <f t="shared" si="22"/>
        <v>0</v>
      </c>
      <c r="J194">
        <f t="shared" si="23"/>
        <v>18</v>
      </c>
      <c r="K194">
        <f t="shared" si="24"/>
        <v>18</v>
      </c>
      <c r="L194"/>
      <c r="M194" s="30" t="s">
        <v>9</v>
      </c>
      <c r="N194">
        <f>D194</f>
        <v>6</v>
      </c>
      <c r="O194" s="31">
        <f>IF($P$183=0,"",SUM(J194:J195))</f>
      </c>
      <c r="P194"/>
      <c r="Q194"/>
    </row>
    <row r="195" spans="1:17" ht="13.5" thickBot="1">
      <c r="A195" s="32">
        <v>6</v>
      </c>
      <c r="B195" s="32">
        <v>10</v>
      </c>
      <c r="C195" s="32">
        <v>13</v>
      </c>
      <c r="D195" s="33">
        <v>6</v>
      </c>
      <c r="E195" s="33">
        <f t="shared" si="25"/>
        <v>11</v>
      </c>
      <c r="F195" s="32">
        <v>32</v>
      </c>
      <c r="G195" s="47"/>
      <c r="H195" s="48"/>
      <c r="I195" s="54">
        <f t="shared" si="22"/>
        <v>0</v>
      </c>
      <c r="J195" s="32">
        <f t="shared" si="23"/>
        <v>18</v>
      </c>
      <c r="K195" s="32">
        <f t="shared" si="24"/>
        <v>18</v>
      </c>
      <c r="L195" s="17"/>
      <c r="M195" s="30" t="s">
        <v>9</v>
      </c>
      <c r="N195" s="32">
        <f>E195</f>
        <v>11</v>
      </c>
      <c r="O195" s="31">
        <f>IF($P$183=0,"",SUM(K194:K195))</f>
      </c>
      <c r="P195"/>
      <c r="Q195"/>
    </row>
    <row r="196" spans="1:17" ht="13.5" thickBot="1">
      <c r="A196" s="17">
        <v>7</v>
      </c>
      <c r="B196" s="17">
        <v>10</v>
      </c>
      <c r="C196">
        <v>13</v>
      </c>
      <c r="D196" s="17">
        <v>7</v>
      </c>
      <c r="E196" s="17">
        <f t="shared" si="25"/>
        <v>12</v>
      </c>
      <c r="F196" s="17">
        <v>17</v>
      </c>
      <c r="G196" s="45"/>
      <c r="H196" s="46"/>
      <c r="I196" s="55">
        <f t="shared" si="22"/>
        <v>0</v>
      </c>
      <c r="J196" s="17">
        <f t="shared" si="23"/>
        <v>18</v>
      </c>
      <c r="K196" s="17">
        <f t="shared" si="24"/>
        <v>18</v>
      </c>
      <c r="L196" s="17"/>
      <c r="M196" s="30" t="s">
        <v>9</v>
      </c>
      <c r="N196" s="37">
        <f>D196</f>
        <v>7</v>
      </c>
      <c r="O196" s="31">
        <f>IF($P$183=0,"",SUM(J196:J197))</f>
      </c>
      <c r="P196"/>
      <c r="Q196"/>
    </row>
    <row r="197" spans="1:17" ht="13.5" thickBot="1">
      <c r="A197" s="32">
        <v>7</v>
      </c>
      <c r="B197" s="32">
        <v>10</v>
      </c>
      <c r="C197" s="32">
        <v>13</v>
      </c>
      <c r="D197" s="32">
        <v>7</v>
      </c>
      <c r="E197" s="32">
        <f t="shared" si="25"/>
        <v>12</v>
      </c>
      <c r="F197" s="32">
        <v>18</v>
      </c>
      <c r="G197" s="47"/>
      <c r="H197" s="48"/>
      <c r="I197" s="54">
        <f t="shared" si="22"/>
        <v>0</v>
      </c>
      <c r="J197" s="32">
        <f t="shared" si="23"/>
        <v>18</v>
      </c>
      <c r="K197" s="32">
        <f t="shared" si="24"/>
        <v>18</v>
      </c>
      <c r="L197" s="17"/>
      <c r="M197" s="30" t="s">
        <v>9</v>
      </c>
      <c r="N197" s="32">
        <f>E197</f>
        <v>12</v>
      </c>
      <c r="O197" s="31">
        <f>IF($P$183=0,"",SUM(K196:K197))</f>
      </c>
      <c r="P197"/>
      <c r="Q197"/>
    </row>
    <row r="198" spans="1:17" ht="13.5" thickBot="1">
      <c r="A198" s="17">
        <v>8</v>
      </c>
      <c r="B198" s="17">
        <v>10</v>
      </c>
      <c r="C198">
        <v>13</v>
      </c>
      <c r="D198" s="35">
        <v>8</v>
      </c>
      <c r="E198" s="35">
        <f t="shared" si="25"/>
        <v>13</v>
      </c>
      <c r="F198" s="17">
        <v>19</v>
      </c>
      <c r="G198" s="45"/>
      <c r="H198" s="46"/>
      <c r="I198" s="55">
        <f t="shared" si="22"/>
        <v>0</v>
      </c>
      <c r="J198" s="17">
        <f t="shared" si="23"/>
        <v>18</v>
      </c>
      <c r="K198" s="17">
        <f t="shared" si="24"/>
        <v>18</v>
      </c>
      <c r="L198" s="17"/>
      <c r="M198" s="30" t="s">
        <v>9</v>
      </c>
      <c r="N198" s="37">
        <f>D198</f>
        <v>8</v>
      </c>
      <c r="O198" s="31">
        <f>IF($P$183=0,"",SUM(J198:J199))</f>
      </c>
      <c r="P198"/>
      <c r="Q198"/>
    </row>
    <row r="199" spans="1:17" ht="13.5" thickBot="1">
      <c r="A199" s="32">
        <v>8</v>
      </c>
      <c r="B199" s="32">
        <v>10</v>
      </c>
      <c r="C199" s="32">
        <v>13</v>
      </c>
      <c r="D199" s="32">
        <v>8</v>
      </c>
      <c r="E199" s="32">
        <f t="shared" si="25"/>
        <v>13</v>
      </c>
      <c r="F199" s="32">
        <v>20</v>
      </c>
      <c r="G199" s="47"/>
      <c r="H199" s="48"/>
      <c r="I199" s="54">
        <f t="shared" si="22"/>
        <v>0</v>
      </c>
      <c r="J199" s="32">
        <f t="shared" si="23"/>
        <v>18</v>
      </c>
      <c r="K199" s="32">
        <f t="shared" si="24"/>
        <v>18</v>
      </c>
      <c r="L199" s="17"/>
      <c r="M199" s="30" t="s">
        <v>9</v>
      </c>
      <c r="N199" s="32">
        <f>E199</f>
        <v>13</v>
      </c>
      <c r="O199" s="31">
        <f>IF($P$183=0,"",SUM(K198:K199))</f>
      </c>
      <c r="P199"/>
      <c r="Q199"/>
    </row>
    <row r="200" spans="1:17" ht="13.5" thickBot="1">
      <c r="A200" s="17">
        <v>9</v>
      </c>
      <c r="B200" s="17">
        <v>10</v>
      </c>
      <c r="C200">
        <v>13</v>
      </c>
      <c r="D200" s="17">
        <v>9</v>
      </c>
      <c r="E200" s="35">
        <f t="shared" si="25"/>
        <v>14</v>
      </c>
      <c r="F200" s="17">
        <v>21</v>
      </c>
      <c r="G200" s="45"/>
      <c r="H200" s="46"/>
      <c r="I200" s="55">
        <f t="shared" si="22"/>
        <v>0</v>
      </c>
      <c r="J200" s="17">
        <f t="shared" si="23"/>
        <v>18</v>
      </c>
      <c r="K200" s="17">
        <f t="shared" si="24"/>
        <v>18</v>
      </c>
      <c r="L200" s="17"/>
      <c r="M200" s="30" t="s">
        <v>9</v>
      </c>
      <c r="N200" s="37">
        <f>D200</f>
        <v>9</v>
      </c>
      <c r="O200" s="31">
        <f>IF($P$183=0,"",SUM(J200:J201))</f>
      </c>
      <c r="P200"/>
      <c r="Q200"/>
    </row>
    <row r="201" spans="1:17" ht="13.5" thickBot="1">
      <c r="A201" s="32">
        <v>9</v>
      </c>
      <c r="B201" s="32">
        <v>10</v>
      </c>
      <c r="C201" s="32">
        <v>13</v>
      </c>
      <c r="D201" s="32">
        <v>9</v>
      </c>
      <c r="E201" s="32">
        <f t="shared" si="25"/>
        <v>14</v>
      </c>
      <c r="F201" s="32">
        <v>22</v>
      </c>
      <c r="G201" s="47"/>
      <c r="H201" s="48"/>
      <c r="I201" s="54">
        <f t="shared" si="22"/>
        <v>0</v>
      </c>
      <c r="J201" s="32">
        <f t="shared" si="23"/>
        <v>18</v>
      </c>
      <c r="K201" s="32">
        <f t="shared" si="24"/>
        <v>18</v>
      </c>
      <c r="L201" s="17"/>
      <c r="M201" s="30" t="s">
        <v>9</v>
      </c>
      <c r="N201" s="32">
        <f>E201</f>
        <v>14</v>
      </c>
      <c r="O201" s="31">
        <f>IF($P$183=0,"",SUM(K200:K201))</f>
      </c>
      <c r="P201"/>
      <c r="Q201"/>
    </row>
    <row r="202" spans="1:17" ht="13.5" thickBot="1">
      <c r="A202" s="37">
        <v>10</v>
      </c>
      <c r="B202" s="17">
        <v>10</v>
      </c>
      <c r="C202">
        <v>13</v>
      </c>
      <c r="D202" s="35">
        <v>10</v>
      </c>
      <c r="E202" s="35">
        <f t="shared" si="25"/>
        <v>15</v>
      </c>
      <c r="F202" s="17">
        <v>23</v>
      </c>
      <c r="G202" s="45"/>
      <c r="H202" s="46"/>
      <c r="I202" s="55">
        <f t="shared" si="22"/>
        <v>0</v>
      </c>
      <c r="J202" s="17">
        <f t="shared" si="23"/>
        <v>18</v>
      </c>
      <c r="K202" s="17">
        <f t="shared" si="24"/>
        <v>18</v>
      </c>
      <c r="L202" s="17"/>
      <c r="M202" s="30" t="s">
        <v>9</v>
      </c>
      <c r="N202" s="37">
        <f>D202</f>
        <v>10</v>
      </c>
      <c r="O202" s="31">
        <f>IF($P$183=0,"",SUM(J202:J203))</f>
      </c>
      <c r="P202"/>
      <c r="Q202"/>
    </row>
    <row r="203" spans="1:17" ht="13.5" thickBot="1">
      <c r="A203" s="32">
        <v>10</v>
      </c>
      <c r="B203" s="32">
        <v>10</v>
      </c>
      <c r="C203" s="32">
        <v>13</v>
      </c>
      <c r="D203" s="33">
        <v>10</v>
      </c>
      <c r="E203" s="32">
        <f t="shared" si="25"/>
        <v>15</v>
      </c>
      <c r="F203" s="32">
        <v>24</v>
      </c>
      <c r="G203" s="47"/>
      <c r="H203" s="48"/>
      <c r="I203" s="54">
        <f t="shared" si="22"/>
        <v>0</v>
      </c>
      <c r="J203" s="32">
        <f t="shared" si="23"/>
        <v>18</v>
      </c>
      <c r="K203" s="32">
        <f t="shared" si="24"/>
        <v>18</v>
      </c>
      <c r="L203" s="17"/>
      <c r="M203" s="30" t="s">
        <v>9</v>
      </c>
      <c r="N203" s="32">
        <f>E203</f>
        <v>15</v>
      </c>
      <c r="O203" s="31">
        <f>IF($P$183=0,"",SUM(K202:K203))</f>
      </c>
      <c r="P203"/>
      <c r="Q203"/>
    </row>
    <row r="204" spans="1:17" ht="13.5" thickBot="1">
      <c r="A204" s="37">
        <v>11</v>
      </c>
      <c r="B204" s="17">
        <v>10</v>
      </c>
      <c r="C204">
        <v>13</v>
      </c>
      <c r="D204" s="35">
        <v>11</v>
      </c>
      <c r="E204" s="35">
        <f t="shared" si="25"/>
        <v>16</v>
      </c>
      <c r="F204" s="17">
        <v>25</v>
      </c>
      <c r="G204" s="45"/>
      <c r="H204" s="46"/>
      <c r="I204" s="55">
        <f t="shared" si="22"/>
        <v>0</v>
      </c>
      <c r="J204" s="17">
        <f t="shared" si="23"/>
        <v>18</v>
      </c>
      <c r="K204" s="17">
        <f t="shared" si="24"/>
        <v>18</v>
      </c>
      <c r="L204" s="17"/>
      <c r="M204" s="30" t="s">
        <v>9</v>
      </c>
      <c r="N204" s="37">
        <f>D204</f>
        <v>11</v>
      </c>
      <c r="O204" s="31">
        <f>IF($P$183=0,"",SUM(J204:J205))</f>
      </c>
      <c r="P204"/>
      <c r="Q204"/>
    </row>
    <row r="205" spans="1:17" ht="13.5" thickBot="1">
      <c r="A205" s="32">
        <v>11</v>
      </c>
      <c r="B205" s="32">
        <v>10</v>
      </c>
      <c r="C205" s="32">
        <v>13</v>
      </c>
      <c r="D205" s="33">
        <v>11</v>
      </c>
      <c r="E205" s="33">
        <f t="shared" si="25"/>
        <v>16</v>
      </c>
      <c r="F205" s="32">
        <v>26</v>
      </c>
      <c r="G205" s="47"/>
      <c r="H205" s="48"/>
      <c r="I205" s="54">
        <f t="shared" si="22"/>
        <v>0</v>
      </c>
      <c r="J205" s="32">
        <f t="shared" si="23"/>
        <v>18</v>
      </c>
      <c r="K205" s="32">
        <f t="shared" si="24"/>
        <v>18</v>
      </c>
      <c r="L205" s="17"/>
      <c r="M205" s="30" t="s">
        <v>9</v>
      </c>
      <c r="N205" s="32">
        <f>E205</f>
        <v>16</v>
      </c>
      <c r="O205" s="31">
        <f>IF($P$183=0,"",SUM(K204:K205))</f>
      </c>
      <c r="P205"/>
      <c r="Q205"/>
    </row>
    <row r="206" spans="1:17" ht="13.5" thickBot="1">
      <c r="A206" s="37">
        <v>12</v>
      </c>
      <c r="B206" s="17">
        <v>10</v>
      </c>
      <c r="C206">
        <v>13</v>
      </c>
      <c r="D206" s="35">
        <v>12</v>
      </c>
      <c r="E206" s="35">
        <v>1</v>
      </c>
      <c r="F206" s="17">
        <v>27</v>
      </c>
      <c r="G206" s="45"/>
      <c r="H206" s="46"/>
      <c r="I206" s="55">
        <f>G206-H206</f>
        <v>0</v>
      </c>
      <c r="J206">
        <f>LOOKUP(I206,tafla)</f>
        <v>18</v>
      </c>
      <c r="K206">
        <f>36-J206</f>
        <v>18</v>
      </c>
      <c r="L206"/>
      <c r="M206" s="30" t="s">
        <v>9</v>
      </c>
      <c r="N206">
        <f>D206</f>
        <v>12</v>
      </c>
      <c r="O206" s="31">
        <f>IF($P$183=0,"",SUM(J206:J207))</f>
      </c>
      <c r="P206"/>
      <c r="Q206"/>
    </row>
    <row r="207" spans="1:17" ht="13.5" thickBot="1">
      <c r="A207" s="32">
        <v>12</v>
      </c>
      <c r="B207" s="32">
        <v>10</v>
      </c>
      <c r="C207" s="32">
        <v>13</v>
      </c>
      <c r="D207" s="33">
        <v>12</v>
      </c>
      <c r="E207" s="33">
        <v>1</v>
      </c>
      <c r="F207" s="32">
        <v>28</v>
      </c>
      <c r="G207" s="47"/>
      <c r="H207" s="48"/>
      <c r="I207" s="54">
        <f>G207-H207</f>
        <v>0</v>
      </c>
      <c r="J207" s="32">
        <f>LOOKUP(I207,tafla)</f>
        <v>18</v>
      </c>
      <c r="K207" s="32">
        <f>36-J207</f>
        <v>18</v>
      </c>
      <c r="L207" s="17"/>
      <c r="M207" s="30" t="s">
        <v>9</v>
      </c>
      <c r="N207" s="32">
        <f>E207</f>
        <v>1</v>
      </c>
      <c r="O207" s="31">
        <f>IF($P$183=0,"",SUM(K206:K207))</f>
      </c>
      <c r="P207"/>
      <c r="Q207"/>
    </row>
    <row r="208" spans="1:17" ht="13.5" thickBot="1">
      <c r="A208" s="37">
        <v>13</v>
      </c>
      <c r="B208" s="17">
        <v>10</v>
      </c>
      <c r="C208">
        <v>13</v>
      </c>
      <c r="D208" s="35">
        <v>13</v>
      </c>
      <c r="E208" s="35">
        <f t="shared" si="25"/>
        <v>2</v>
      </c>
      <c r="F208" s="17">
        <v>29</v>
      </c>
      <c r="G208" s="45"/>
      <c r="H208" s="46"/>
      <c r="I208" s="55">
        <f>G208-H208</f>
        <v>0</v>
      </c>
      <c r="J208" s="17">
        <f>LOOKUP(I208,tafla)</f>
        <v>18</v>
      </c>
      <c r="K208" s="17">
        <f>36-J208</f>
        <v>18</v>
      </c>
      <c r="L208" s="17"/>
      <c r="M208" s="30" t="s">
        <v>9</v>
      </c>
      <c r="N208" s="37">
        <f>D208</f>
        <v>13</v>
      </c>
      <c r="O208" s="31">
        <f>IF($P$183=0,"",SUM(J208:J209))</f>
      </c>
      <c r="P208"/>
      <c r="Q208"/>
    </row>
    <row r="209" spans="1:17" ht="13.5" thickBot="1">
      <c r="A209" s="32">
        <v>13</v>
      </c>
      <c r="B209" s="32">
        <v>10</v>
      </c>
      <c r="C209" s="32">
        <v>13</v>
      </c>
      <c r="D209" s="33">
        <v>13</v>
      </c>
      <c r="E209" s="33">
        <f t="shared" si="25"/>
        <v>2</v>
      </c>
      <c r="F209" s="32">
        <v>30</v>
      </c>
      <c r="G209" s="47"/>
      <c r="H209" s="48"/>
      <c r="I209" s="54">
        <f>G209-H209</f>
        <v>0</v>
      </c>
      <c r="J209" s="32">
        <f>LOOKUP(I209,tafla)</f>
        <v>18</v>
      </c>
      <c r="K209" s="32">
        <f>36-J209</f>
        <v>18</v>
      </c>
      <c r="L209" s="17"/>
      <c r="M209" s="30" t="s">
        <v>9</v>
      </c>
      <c r="N209" s="32">
        <f>E209</f>
        <v>2</v>
      </c>
      <c r="O209" s="31">
        <f>IF($P$183=0,"",SUM(K208:K209))</f>
      </c>
      <c r="P209"/>
      <c r="Q209"/>
    </row>
    <row r="210" spans="1:17" ht="13.5" thickBot="1">
      <c r="A210" s="37">
        <v>14</v>
      </c>
      <c r="B210" s="17">
        <v>10</v>
      </c>
      <c r="C210">
        <v>13</v>
      </c>
      <c r="D210" s="35">
        <v>14</v>
      </c>
      <c r="E210" s="35">
        <f t="shared" si="25"/>
        <v>3</v>
      </c>
      <c r="F210" s="17">
        <v>31</v>
      </c>
      <c r="G210" s="45"/>
      <c r="H210" s="46"/>
      <c r="I210" s="55">
        <f t="shared" si="22"/>
        <v>0</v>
      </c>
      <c r="J210">
        <f t="shared" si="23"/>
        <v>18</v>
      </c>
      <c r="K210">
        <f t="shared" si="24"/>
        <v>18</v>
      </c>
      <c r="L210"/>
      <c r="M210" s="30" t="s">
        <v>9</v>
      </c>
      <c r="N210">
        <f>D210</f>
        <v>14</v>
      </c>
      <c r="O210" s="31">
        <f>IF($P$183=0,"",SUM(J210:J211))</f>
      </c>
      <c r="P210"/>
      <c r="Q210"/>
    </row>
    <row r="211" spans="1:17" ht="13.5" thickBot="1">
      <c r="A211" s="32">
        <v>14</v>
      </c>
      <c r="B211" s="32">
        <v>10</v>
      </c>
      <c r="C211" s="32">
        <v>13</v>
      </c>
      <c r="D211" s="33">
        <v>14</v>
      </c>
      <c r="E211" s="33">
        <f t="shared" si="25"/>
        <v>3</v>
      </c>
      <c r="F211" s="32">
        <v>32</v>
      </c>
      <c r="G211" s="47"/>
      <c r="H211" s="48"/>
      <c r="I211" s="54">
        <f t="shared" si="22"/>
        <v>0</v>
      </c>
      <c r="J211" s="32">
        <f t="shared" si="23"/>
        <v>18</v>
      </c>
      <c r="K211" s="32">
        <f t="shared" si="24"/>
        <v>18</v>
      </c>
      <c r="L211" s="17"/>
      <c r="M211" s="30" t="s">
        <v>9</v>
      </c>
      <c r="N211" s="32">
        <f>E211</f>
        <v>3</v>
      </c>
      <c r="O211" s="31">
        <f>IF($P$183=0,"",SUM(K210:K211))</f>
      </c>
      <c r="P211"/>
      <c r="Q211"/>
    </row>
    <row r="212" spans="1:17" ht="13.5" thickBot="1">
      <c r="A212" s="37">
        <v>15</v>
      </c>
      <c r="B212" s="17">
        <v>10</v>
      </c>
      <c r="C212">
        <v>13</v>
      </c>
      <c r="D212" s="35">
        <v>15</v>
      </c>
      <c r="E212" s="35">
        <f t="shared" si="25"/>
        <v>4</v>
      </c>
      <c r="F212" s="17">
        <v>17</v>
      </c>
      <c r="G212" s="45"/>
      <c r="H212" s="46"/>
      <c r="I212" s="55">
        <f t="shared" si="22"/>
        <v>0</v>
      </c>
      <c r="J212" s="17">
        <f t="shared" si="23"/>
        <v>18</v>
      </c>
      <c r="K212" s="17">
        <f t="shared" si="24"/>
        <v>18</v>
      </c>
      <c r="L212" s="17"/>
      <c r="M212" s="30" t="s">
        <v>9</v>
      </c>
      <c r="N212" s="37">
        <f>D212</f>
        <v>15</v>
      </c>
      <c r="O212" s="31">
        <f>IF($P$183=0,"",SUM(J212:J213))</f>
      </c>
      <c r="P212"/>
      <c r="Q212"/>
    </row>
    <row r="213" spans="1:17" ht="13.5" thickBot="1">
      <c r="A213" s="32">
        <v>15</v>
      </c>
      <c r="B213" s="32">
        <v>10</v>
      </c>
      <c r="C213" s="32">
        <v>13</v>
      </c>
      <c r="D213" s="33">
        <v>15</v>
      </c>
      <c r="E213" s="33">
        <f t="shared" si="25"/>
        <v>4</v>
      </c>
      <c r="F213" s="32">
        <v>18</v>
      </c>
      <c r="G213" s="47"/>
      <c r="H213" s="48"/>
      <c r="I213" s="54">
        <f t="shared" si="22"/>
        <v>0</v>
      </c>
      <c r="J213" s="32">
        <f t="shared" si="23"/>
        <v>18</v>
      </c>
      <c r="K213" s="32">
        <f t="shared" si="24"/>
        <v>18</v>
      </c>
      <c r="L213" s="17"/>
      <c r="M213" s="30" t="s">
        <v>9</v>
      </c>
      <c r="N213" s="32">
        <f>E213</f>
        <v>4</v>
      </c>
      <c r="O213" s="31">
        <f>IF($P$183=0,"",SUM(K212:K213))</f>
      </c>
      <c r="P213"/>
      <c r="Q213"/>
    </row>
    <row r="214" spans="1:17" ht="13.5" thickBot="1">
      <c r="A214" s="37">
        <v>16</v>
      </c>
      <c r="B214" s="17">
        <v>10</v>
      </c>
      <c r="C214">
        <v>13</v>
      </c>
      <c r="D214" s="35">
        <v>16</v>
      </c>
      <c r="E214" s="35">
        <f t="shared" si="25"/>
        <v>5</v>
      </c>
      <c r="F214" s="17">
        <v>19</v>
      </c>
      <c r="G214" s="45"/>
      <c r="H214" s="46"/>
      <c r="I214" s="55">
        <f t="shared" si="22"/>
        <v>0</v>
      </c>
      <c r="J214">
        <f t="shared" si="23"/>
        <v>18</v>
      </c>
      <c r="K214">
        <f t="shared" si="24"/>
        <v>18</v>
      </c>
      <c r="L214"/>
      <c r="M214" s="30" t="s">
        <v>9</v>
      </c>
      <c r="N214">
        <f>D214</f>
        <v>16</v>
      </c>
      <c r="O214" s="31">
        <f>IF($P$183=0,"",SUM(J214:J215))</f>
      </c>
      <c r="P214"/>
      <c r="Q214"/>
    </row>
    <row r="215" spans="1:17" ht="13.5" thickBot="1">
      <c r="A215" s="32">
        <v>16</v>
      </c>
      <c r="B215" s="32">
        <v>10</v>
      </c>
      <c r="C215" s="32">
        <v>13</v>
      </c>
      <c r="D215" s="33">
        <v>16</v>
      </c>
      <c r="E215" s="33">
        <f t="shared" si="25"/>
        <v>5</v>
      </c>
      <c r="F215" s="32">
        <v>20</v>
      </c>
      <c r="G215" s="47"/>
      <c r="H215" s="48"/>
      <c r="I215" s="54">
        <f t="shared" si="22"/>
        <v>0</v>
      </c>
      <c r="J215" s="32">
        <f t="shared" si="23"/>
        <v>18</v>
      </c>
      <c r="K215" s="32">
        <f t="shared" si="24"/>
        <v>18</v>
      </c>
      <c r="L215" s="17"/>
      <c r="M215" s="30" t="s">
        <v>9</v>
      </c>
      <c r="N215" s="32">
        <f>E215</f>
        <v>5</v>
      </c>
      <c r="O215" s="31">
        <f>IF($P$183=0,"",SUM(K214:K215))</f>
      </c>
      <c r="P215"/>
      <c r="Q215"/>
    </row>
    <row r="216" spans="1:17" ht="12.75">
      <c r="A216" s="28" t="s">
        <v>0</v>
      </c>
      <c r="B216" s="38" t="s">
        <v>17</v>
      </c>
      <c r="C216" s="38" t="s">
        <v>40</v>
      </c>
      <c r="D216" s="28" t="s">
        <v>3</v>
      </c>
      <c r="E216" s="28" t="s">
        <v>4</v>
      </c>
      <c r="F216" s="28" t="s">
        <v>5</v>
      </c>
      <c r="G216" s="49" t="s">
        <v>35</v>
      </c>
      <c r="H216" s="50" t="s">
        <v>36</v>
      </c>
      <c r="I216" s="53" t="s">
        <v>6</v>
      </c>
      <c r="J216" s="28" t="s">
        <v>7</v>
      </c>
      <c r="K216" s="28" t="s">
        <v>8</v>
      </c>
      <c r="L216" s="28"/>
      <c r="M216" s="28"/>
      <c r="N216" s="28"/>
      <c r="O216" s="28" t="s">
        <v>10</v>
      </c>
      <c r="P216" s="29">
        <v>0</v>
      </c>
      <c r="Q216"/>
    </row>
    <row r="217" spans="1:17" ht="13.5" thickBot="1">
      <c r="A217">
        <v>1</v>
      </c>
      <c r="B217">
        <v>11</v>
      </c>
      <c r="C217">
        <v>12</v>
      </c>
      <c r="D217">
        <v>1</v>
      </c>
      <c r="E217">
        <v>8</v>
      </c>
      <c r="F217">
        <v>23</v>
      </c>
      <c r="G217" s="45"/>
      <c r="H217" s="46"/>
      <c r="I217" s="52">
        <f aca="true" t="shared" si="26" ref="I217:I248">G217-H217</f>
        <v>0</v>
      </c>
      <c r="J217">
        <f aca="true" t="shared" si="27" ref="J217:J248">LOOKUP(I217,tafla)</f>
        <v>18</v>
      </c>
      <c r="K217">
        <f aca="true" t="shared" si="28" ref="K217:K248">36-J217</f>
        <v>18</v>
      </c>
      <c r="L217"/>
      <c r="M217" s="30" t="s">
        <v>9</v>
      </c>
      <c r="N217">
        <f>D217</f>
        <v>1</v>
      </c>
      <c r="O217" s="31">
        <f>IF($P$216=0,"",SUM(J217:J218))</f>
      </c>
      <c r="P217"/>
      <c r="Q217"/>
    </row>
    <row r="218" spans="1:17" ht="13.5" thickBot="1">
      <c r="A218" s="32">
        <v>1</v>
      </c>
      <c r="B218" s="32">
        <v>11</v>
      </c>
      <c r="C218" s="32">
        <v>12</v>
      </c>
      <c r="D218" s="32">
        <v>1</v>
      </c>
      <c r="E218" s="32">
        <v>8</v>
      </c>
      <c r="F218" s="32">
        <v>24</v>
      </c>
      <c r="G218" s="47"/>
      <c r="H218" s="48"/>
      <c r="I218" s="54">
        <f t="shared" si="26"/>
        <v>0</v>
      </c>
      <c r="J218" s="32">
        <f t="shared" si="27"/>
        <v>18</v>
      </c>
      <c r="K218" s="32">
        <f t="shared" si="28"/>
        <v>18</v>
      </c>
      <c r="L218" s="32"/>
      <c r="M218" s="33" t="s">
        <v>9</v>
      </c>
      <c r="N218" s="32">
        <f>E218</f>
        <v>8</v>
      </c>
      <c r="O218" s="31">
        <f>IF($P$216=0,"",SUM(K217:K218))</f>
      </c>
      <c r="P218"/>
      <c r="Q218"/>
    </row>
    <row r="219" spans="1:17" ht="13.5" thickBot="1">
      <c r="A219">
        <v>2</v>
      </c>
      <c r="B219">
        <v>11</v>
      </c>
      <c r="C219">
        <v>12</v>
      </c>
      <c r="D219">
        <v>2</v>
      </c>
      <c r="E219">
        <f>E217+1</f>
        <v>9</v>
      </c>
      <c r="F219">
        <v>25</v>
      </c>
      <c r="G219" s="45"/>
      <c r="H219" s="46"/>
      <c r="I219" s="52">
        <f t="shared" si="26"/>
        <v>0</v>
      </c>
      <c r="J219">
        <f t="shared" si="27"/>
        <v>18</v>
      </c>
      <c r="K219">
        <f t="shared" si="28"/>
        <v>18</v>
      </c>
      <c r="L219"/>
      <c r="M219" s="30" t="s">
        <v>9</v>
      </c>
      <c r="N219">
        <f>D219</f>
        <v>2</v>
      </c>
      <c r="O219" s="31">
        <f>IF($P$216=0,"",SUM(J219:J220))</f>
      </c>
      <c r="P219"/>
      <c r="Q219"/>
    </row>
    <row r="220" spans="1:17" ht="13.5" thickBot="1">
      <c r="A220" s="32">
        <v>2</v>
      </c>
      <c r="B220" s="32">
        <v>11</v>
      </c>
      <c r="C220" s="32">
        <v>12</v>
      </c>
      <c r="D220" s="32">
        <v>2</v>
      </c>
      <c r="E220" s="32">
        <f aca="true" t="shared" si="29" ref="E220:E248">E218+1</f>
        <v>9</v>
      </c>
      <c r="F220" s="32">
        <v>26</v>
      </c>
      <c r="G220" s="47"/>
      <c r="H220" s="48"/>
      <c r="I220" s="54">
        <f t="shared" si="26"/>
        <v>0</v>
      </c>
      <c r="J220" s="32">
        <f t="shared" si="27"/>
        <v>18</v>
      </c>
      <c r="K220" s="32">
        <f t="shared" si="28"/>
        <v>18</v>
      </c>
      <c r="L220" s="32"/>
      <c r="M220" s="33" t="s">
        <v>9</v>
      </c>
      <c r="N220" s="32">
        <f>E220</f>
        <v>9</v>
      </c>
      <c r="O220" s="31">
        <f>IF($P$216=0,"",SUM(K219:K220))</f>
      </c>
      <c r="P220"/>
      <c r="Q220"/>
    </row>
    <row r="221" spans="1:17" ht="13.5" thickBot="1">
      <c r="A221" s="17">
        <v>3</v>
      </c>
      <c r="B221" s="17">
        <v>11</v>
      </c>
      <c r="C221">
        <v>12</v>
      </c>
      <c r="D221" s="35">
        <v>3</v>
      </c>
      <c r="E221" s="35">
        <f t="shared" si="29"/>
        <v>10</v>
      </c>
      <c r="F221" s="35">
        <v>27</v>
      </c>
      <c r="G221" s="45"/>
      <c r="H221" s="46"/>
      <c r="I221" s="55">
        <f t="shared" si="26"/>
        <v>0</v>
      </c>
      <c r="J221" s="17">
        <f t="shared" si="27"/>
        <v>18</v>
      </c>
      <c r="K221" s="17">
        <f t="shared" si="28"/>
        <v>18</v>
      </c>
      <c r="L221" s="17"/>
      <c r="M221" s="35" t="s">
        <v>9</v>
      </c>
      <c r="N221" s="17">
        <f>D221</f>
        <v>3</v>
      </c>
      <c r="O221" s="31">
        <f>IF($P$216=0,"",SUM(J221:J222))</f>
      </c>
      <c r="P221"/>
      <c r="Q221"/>
    </row>
    <row r="222" spans="1:17" ht="13.5" thickBot="1">
      <c r="A222" s="32">
        <v>3</v>
      </c>
      <c r="B222" s="32">
        <v>11</v>
      </c>
      <c r="C222" s="32">
        <v>12</v>
      </c>
      <c r="D222" s="32">
        <v>3</v>
      </c>
      <c r="E222" s="32">
        <f t="shared" si="29"/>
        <v>10</v>
      </c>
      <c r="F222" s="32">
        <v>28</v>
      </c>
      <c r="G222" s="47"/>
      <c r="H222" s="48"/>
      <c r="I222" s="54">
        <f t="shared" si="26"/>
        <v>0</v>
      </c>
      <c r="J222" s="32">
        <f t="shared" si="27"/>
        <v>18</v>
      </c>
      <c r="K222" s="32">
        <f t="shared" si="28"/>
        <v>18</v>
      </c>
      <c r="L222" s="32"/>
      <c r="M222" s="33" t="s">
        <v>9</v>
      </c>
      <c r="N222" s="32">
        <f>E222</f>
        <v>10</v>
      </c>
      <c r="O222" s="31">
        <f>IF($P$216=0,"",SUM(K221:K222))</f>
      </c>
      <c r="P222"/>
      <c r="Q222"/>
    </row>
    <row r="223" spans="1:17" ht="13.5" thickBot="1">
      <c r="A223">
        <v>4</v>
      </c>
      <c r="B223">
        <v>11</v>
      </c>
      <c r="C223">
        <v>12</v>
      </c>
      <c r="D223">
        <v>4</v>
      </c>
      <c r="E223">
        <f t="shared" si="29"/>
        <v>11</v>
      </c>
      <c r="F223">
        <v>29</v>
      </c>
      <c r="G223" s="45"/>
      <c r="H223" s="46"/>
      <c r="I223" s="52">
        <f t="shared" si="26"/>
        <v>0</v>
      </c>
      <c r="J223">
        <f t="shared" si="27"/>
        <v>18</v>
      </c>
      <c r="K223">
        <f t="shared" si="28"/>
        <v>18</v>
      </c>
      <c r="L223"/>
      <c r="M223" s="30" t="s">
        <v>9</v>
      </c>
      <c r="N223">
        <f>D223</f>
        <v>4</v>
      </c>
      <c r="O223" s="31">
        <f>IF($P$216=0,"",SUM(J223:J224))</f>
      </c>
      <c r="P223"/>
      <c r="Q223"/>
    </row>
    <row r="224" spans="1:17" ht="13.5" thickBot="1">
      <c r="A224" s="32">
        <v>4</v>
      </c>
      <c r="B224" s="32">
        <v>11</v>
      </c>
      <c r="C224" s="32">
        <v>12</v>
      </c>
      <c r="D224" s="32">
        <v>4</v>
      </c>
      <c r="E224" s="32">
        <f t="shared" si="29"/>
        <v>11</v>
      </c>
      <c r="F224" s="32">
        <v>30</v>
      </c>
      <c r="G224" s="47"/>
      <c r="H224" s="48"/>
      <c r="I224" s="54">
        <f t="shared" si="26"/>
        <v>0</v>
      </c>
      <c r="J224" s="32">
        <f t="shared" si="27"/>
        <v>18</v>
      </c>
      <c r="K224" s="32">
        <f t="shared" si="28"/>
        <v>18</v>
      </c>
      <c r="L224" s="32"/>
      <c r="M224" s="33" t="s">
        <v>9</v>
      </c>
      <c r="N224" s="32">
        <f>E224</f>
        <v>11</v>
      </c>
      <c r="O224" s="31">
        <f>IF($P$216=0,"",SUM(K223:K224))</f>
      </c>
      <c r="P224"/>
      <c r="Q224"/>
    </row>
    <row r="225" spans="1:17" ht="13.5" thickBot="1">
      <c r="A225" s="17">
        <v>5</v>
      </c>
      <c r="B225" s="17">
        <v>11</v>
      </c>
      <c r="C225">
        <v>12</v>
      </c>
      <c r="D225" s="17">
        <v>5</v>
      </c>
      <c r="E225" s="17">
        <f t="shared" si="29"/>
        <v>12</v>
      </c>
      <c r="F225" s="17">
        <v>31</v>
      </c>
      <c r="G225" s="45"/>
      <c r="H225" s="46"/>
      <c r="I225" s="55">
        <f t="shared" si="26"/>
        <v>0</v>
      </c>
      <c r="J225" s="17">
        <f t="shared" si="27"/>
        <v>18</v>
      </c>
      <c r="K225" s="17">
        <f t="shared" si="28"/>
        <v>18</v>
      </c>
      <c r="L225" s="17"/>
      <c r="M225" s="30" t="s">
        <v>9</v>
      </c>
      <c r="N225">
        <f>D225</f>
        <v>5</v>
      </c>
      <c r="O225" s="31">
        <f>IF($P$216=0,"",SUM(J225:J226))</f>
      </c>
      <c r="P225"/>
      <c r="Q225"/>
    </row>
    <row r="226" spans="1:17" ht="13.5" thickBot="1">
      <c r="A226" s="32">
        <v>5</v>
      </c>
      <c r="B226" s="32">
        <v>11</v>
      </c>
      <c r="C226" s="32">
        <v>12</v>
      </c>
      <c r="D226" s="32">
        <v>5</v>
      </c>
      <c r="E226" s="32">
        <f t="shared" si="29"/>
        <v>12</v>
      </c>
      <c r="F226" s="32">
        <v>32</v>
      </c>
      <c r="G226" s="47"/>
      <c r="H226" s="48"/>
      <c r="I226" s="54">
        <f t="shared" si="26"/>
        <v>0</v>
      </c>
      <c r="J226" s="32">
        <f t="shared" si="27"/>
        <v>18</v>
      </c>
      <c r="K226" s="32">
        <f t="shared" si="28"/>
        <v>18</v>
      </c>
      <c r="L226" s="32"/>
      <c r="M226" s="33" t="s">
        <v>9</v>
      </c>
      <c r="N226" s="32">
        <f>E226</f>
        <v>12</v>
      </c>
      <c r="O226" s="31">
        <f>IF($P$216=0,"",SUM(K225:K226))</f>
      </c>
      <c r="P226"/>
      <c r="Q226"/>
    </row>
    <row r="227" spans="1:17" ht="13.5" thickBot="1">
      <c r="A227">
        <v>6</v>
      </c>
      <c r="B227">
        <v>11</v>
      </c>
      <c r="C227">
        <v>12</v>
      </c>
      <c r="D227">
        <v>6</v>
      </c>
      <c r="E227">
        <f t="shared" si="29"/>
        <v>13</v>
      </c>
      <c r="F227" s="17">
        <v>17</v>
      </c>
      <c r="G227" s="45"/>
      <c r="H227" s="46"/>
      <c r="I227" s="52">
        <f t="shared" si="26"/>
        <v>0</v>
      </c>
      <c r="J227">
        <f t="shared" si="27"/>
        <v>18</v>
      </c>
      <c r="K227">
        <f t="shared" si="28"/>
        <v>18</v>
      </c>
      <c r="L227"/>
      <c r="M227" s="30" t="s">
        <v>9</v>
      </c>
      <c r="N227">
        <f>D227</f>
        <v>6</v>
      </c>
      <c r="O227" s="31">
        <f>IF($P$216=0,"",SUM(J227:J228))</f>
      </c>
      <c r="P227"/>
      <c r="Q227"/>
    </row>
    <row r="228" spans="1:17" ht="13.5" thickBot="1">
      <c r="A228" s="32">
        <v>6</v>
      </c>
      <c r="B228" s="32">
        <v>11</v>
      </c>
      <c r="C228" s="32">
        <v>12</v>
      </c>
      <c r="D228" s="33">
        <v>6</v>
      </c>
      <c r="E228" s="33">
        <f t="shared" si="29"/>
        <v>13</v>
      </c>
      <c r="F228" s="32">
        <v>18</v>
      </c>
      <c r="G228" s="47"/>
      <c r="H228" s="48"/>
      <c r="I228" s="54">
        <f t="shared" si="26"/>
        <v>0</v>
      </c>
      <c r="J228" s="32">
        <f t="shared" si="27"/>
        <v>18</v>
      </c>
      <c r="K228" s="32">
        <f t="shared" si="28"/>
        <v>18</v>
      </c>
      <c r="L228" s="17"/>
      <c r="M228" s="30" t="s">
        <v>9</v>
      </c>
      <c r="N228" s="32">
        <f>E228</f>
        <v>13</v>
      </c>
      <c r="O228" s="31">
        <f>IF($P$216=0,"",SUM(K227:K228))</f>
      </c>
      <c r="P228"/>
      <c r="Q228"/>
    </row>
    <row r="229" spans="1:17" ht="13.5" thickBot="1">
      <c r="A229" s="17">
        <v>7</v>
      </c>
      <c r="B229" s="17">
        <v>11</v>
      </c>
      <c r="C229">
        <v>12</v>
      </c>
      <c r="D229" s="17">
        <v>7</v>
      </c>
      <c r="E229" s="17">
        <f t="shared" si="29"/>
        <v>14</v>
      </c>
      <c r="F229" s="17">
        <v>19</v>
      </c>
      <c r="G229" s="45"/>
      <c r="H229" s="46"/>
      <c r="I229" s="55">
        <f t="shared" si="26"/>
        <v>0</v>
      </c>
      <c r="J229" s="17">
        <f t="shared" si="27"/>
        <v>18</v>
      </c>
      <c r="K229" s="17">
        <f t="shared" si="28"/>
        <v>18</v>
      </c>
      <c r="L229" s="17"/>
      <c r="M229" s="30" t="s">
        <v>9</v>
      </c>
      <c r="N229" s="37">
        <f>D229</f>
        <v>7</v>
      </c>
      <c r="O229" s="31">
        <f>IF($P$216=0,"",SUM(J229:J230))</f>
      </c>
      <c r="P229"/>
      <c r="Q229"/>
    </row>
    <row r="230" spans="1:17" ht="13.5" thickBot="1">
      <c r="A230" s="32">
        <v>7</v>
      </c>
      <c r="B230" s="32">
        <v>11</v>
      </c>
      <c r="C230" s="32">
        <v>12</v>
      </c>
      <c r="D230" s="32">
        <v>7</v>
      </c>
      <c r="E230" s="32">
        <f t="shared" si="29"/>
        <v>14</v>
      </c>
      <c r="F230" s="32">
        <v>20</v>
      </c>
      <c r="G230" s="47"/>
      <c r="H230" s="48"/>
      <c r="I230" s="54">
        <f t="shared" si="26"/>
        <v>0</v>
      </c>
      <c r="J230" s="32">
        <f t="shared" si="27"/>
        <v>18</v>
      </c>
      <c r="K230" s="32">
        <f t="shared" si="28"/>
        <v>18</v>
      </c>
      <c r="L230" s="17"/>
      <c r="M230" s="30" t="s">
        <v>9</v>
      </c>
      <c r="N230" s="32">
        <f>E230</f>
        <v>14</v>
      </c>
      <c r="O230" s="31">
        <f>IF($P$216=0,"",SUM(K229:K230))</f>
      </c>
      <c r="P230"/>
      <c r="Q230"/>
    </row>
    <row r="231" spans="1:17" ht="13.5" thickBot="1">
      <c r="A231" s="17">
        <v>8</v>
      </c>
      <c r="B231" s="17">
        <v>11</v>
      </c>
      <c r="C231">
        <v>12</v>
      </c>
      <c r="D231" s="35">
        <v>8</v>
      </c>
      <c r="E231" s="35">
        <f t="shared" si="29"/>
        <v>15</v>
      </c>
      <c r="F231" s="17">
        <v>21</v>
      </c>
      <c r="G231" s="45"/>
      <c r="H231" s="46"/>
      <c r="I231" s="55">
        <f t="shared" si="26"/>
        <v>0</v>
      </c>
      <c r="J231" s="17">
        <f t="shared" si="27"/>
        <v>18</v>
      </c>
      <c r="K231" s="17">
        <f t="shared" si="28"/>
        <v>18</v>
      </c>
      <c r="L231" s="17"/>
      <c r="M231" s="30" t="s">
        <v>9</v>
      </c>
      <c r="N231" s="37">
        <f>D231</f>
        <v>8</v>
      </c>
      <c r="O231" s="31">
        <f>IF($P$216=0,"",SUM(J231:J232))</f>
      </c>
      <c r="P231"/>
      <c r="Q231"/>
    </row>
    <row r="232" spans="1:17" ht="13.5" thickBot="1">
      <c r="A232" s="32">
        <v>8</v>
      </c>
      <c r="B232" s="32">
        <v>11</v>
      </c>
      <c r="C232" s="32">
        <v>12</v>
      </c>
      <c r="D232" s="32">
        <v>8</v>
      </c>
      <c r="E232" s="32">
        <f t="shared" si="29"/>
        <v>15</v>
      </c>
      <c r="F232" s="32">
        <v>22</v>
      </c>
      <c r="G232" s="47"/>
      <c r="H232" s="48"/>
      <c r="I232" s="54">
        <f t="shared" si="26"/>
        <v>0</v>
      </c>
      <c r="J232" s="32">
        <f t="shared" si="27"/>
        <v>18</v>
      </c>
      <c r="K232" s="32">
        <f t="shared" si="28"/>
        <v>18</v>
      </c>
      <c r="L232" s="17"/>
      <c r="M232" s="30" t="s">
        <v>9</v>
      </c>
      <c r="N232" s="32">
        <f>E232</f>
        <v>15</v>
      </c>
      <c r="O232" s="31">
        <f>IF($P$216=0,"",SUM(K231:K232))</f>
      </c>
      <c r="P232"/>
      <c r="Q232"/>
    </row>
    <row r="233" spans="1:17" ht="13.5" thickBot="1">
      <c r="A233" s="17">
        <v>9</v>
      </c>
      <c r="B233" s="17">
        <v>11</v>
      </c>
      <c r="C233">
        <v>12</v>
      </c>
      <c r="D233" s="17">
        <v>9</v>
      </c>
      <c r="E233" s="35">
        <f t="shared" si="29"/>
        <v>16</v>
      </c>
      <c r="F233" s="17">
        <v>23</v>
      </c>
      <c r="G233" s="45"/>
      <c r="H233" s="46"/>
      <c r="I233" s="55">
        <f t="shared" si="26"/>
        <v>0</v>
      </c>
      <c r="J233" s="17">
        <f t="shared" si="27"/>
        <v>18</v>
      </c>
      <c r="K233" s="17">
        <f t="shared" si="28"/>
        <v>18</v>
      </c>
      <c r="L233" s="17"/>
      <c r="M233" s="30" t="s">
        <v>9</v>
      </c>
      <c r="N233" s="37">
        <f>D233</f>
        <v>9</v>
      </c>
      <c r="O233" s="31">
        <f>IF($P$216=0,"",SUM(J233:J234))</f>
      </c>
      <c r="P233"/>
      <c r="Q233"/>
    </row>
    <row r="234" spans="1:17" ht="13.5" thickBot="1">
      <c r="A234" s="32">
        <v>9</v>
      </c>
      <c r="B234" s="32">
        <v>11</v>
      </c>
      <c r="C234" s="32">
        <v>12</v>
      </c>
      <c r="D234" s="32">
        <v>9</v>
      </c>
      <c r="E234" s="32">
        <f t="shared" si="29"/>
        <v>16</v>
      </c>
      <c r="F234" s="32">
        <v>24</v>
      </c>
      <c r="G234" s="47"/>
      <c r="H234" s="48"/>
      <c r="I234" s="54">
        <f t="shared" si="26"/>
        <v>0</v>
      </c>
      <c r="J234" s="32">
        <f t="shared" si="27"/>
        <v>18</v>
      </c>
      <c r="K234" s="32">
        <f t="shared" si="28"/>
        <v>18</v>
      </c>
      <c r="L234" s="17"/>
      <c r="M234" s="30" t="s">
        <v>9</v>
      </c>
      <c r="N234" s="32">
        <f>E234</f>
        <v>16</v>
      </c>
      <c r="O234" s="31">
        <f>IF($P$216=0,"",SUM(K233:K234))</f>
      </c>
      <c r="P234"/>
      <c r="Q234"/>
    </row>
    <row r="235" spans="1:17" ht="13.5" thickBot="1">
      <c r="A235" s="37">
        <v>10</v>
      </c>
      <c r="B235" s="17">
        <v>11</v>
      </c>
      <c r="C235">
        <v>12</v>
      </c>
      <c r="D235" s="35">
        <v>10</v>
      </c>
      <c r="E235" s="35">
        <v>1</v>
      </c>
      <c r="F235" s="17">
        <v>25</v>
      </c>
      <c r="G235" s="45"/>
      <c r="H235" s="46"/>
      <c r="I235" s="55">
        <f t="shared" si="26"/>
        <v>0</v>
      </c>
      <c r="J235" s="17">
        <f t="shared" si="27"/>
        <v>18</v>
      </c>
      <c r="K235" s="17">
        <f t="shared" si="28"/>
        <v>18</v>
      </c>
      <c r="L235" s="17"/>
      <c r="M235" s="30" t="s">
        <v>9</v>
      </c>
      <c r="N235" s="37">
        <f>D235</f>
        <v>10</v>
      </c>
      <c r="O235" s="31">
        <f>IF($P$216=0,"",SUM(J235:J236))</f>
      </c>
      <c r="P235"/>
      <c r="Q235"/>
    </row>
    <row r="236" spans="1:17" ht="13.5" thickBot="1">
      <c r="A236" s="32">
        <v>10</v>
      </c>
      <c r="B236" s="32">
        <v>11</v>
      </c>
      <c r="C236" s="32">
        <v>12</v>
      </c>
      <c r="D236" s="33">
        <v>10</v>
      </c>
      <c r="E236" s="32">
        <v>1</v>
      </c>
      <c r="F236" s="32">
        <v>26</v>
      </c>
      <c r="G236" s="47"/>
      <c r="H236" s="48"/>
      <c r="I236" s="54">
        <f t="shared" si="26"/>
        <v>0</v>
      </c>
      <c r="J236" s="32">
        <f t="shared" si="27"/>
        <v>18</v>
      </c>
      <c r="K236" s="32">
        <f t="shared" si="28"/>
        <v>18</v>
      </c>
      <c r="L236" s="17"/>
      <c r="M236" s="30" t="s">
        <v>9</v>
      </c>
      <c r="N236" s="32">
        <f>E236</f>
        <v>1</v>
      </c>
      <c r="O236" s="31">
        <f>IF($P$216=0,"",SUM(K235:K236))</f>
      </c>
      <c r="P236"/>
      <c r="Q236"/>
    </row>
    <row r="237" spans="1:17" ht="13.5" thickBot="1">
      <c r="A237" s="37">
        <v>11</v>
      </c>
      <c r="B237" s="17">
        <v>11</v>
      </c>
      <c r="C237">
        <v>12</v>
      </c>
      <c r="D237" s="35">
        <v>11</v>
      </c>
      <c r="E237" s="35">
        <f t="shared" si="29"/>
        <v>2</v>
      </c>
      <c r="F237" s="17">
        <v>27</v>
      </c>
      <c r="G237" s="45"/>
      <c r="H237" s="46"/>
      <c r="I237" s="55">
        <f t="shared" si="26"/>
        <v>0</v>
      </c>
      <c r="J237" s="17">
        <f t="shared" si="27"/>
        <v>18</v>
      </c>
      <c r="K237" s="17">
        <f t="shared" si="28"/>
        <v>18</v>
      </c>
      <c r="L237" s="17"/>
      <c r="M237" s="30" t="s">
        <v>9</v>
      </c>
      <c r="N237" s="37">
        <f>D237</f>
        <v>11</v>
      </c>
      <c r="O237" s="31">
        <f>IF($P$216=0,"",SUM(J237:J238))</f>
      </c>
      <c r="P237"/>
      <c r="Q237"/>
    </row>
    <row r="238" spans="1:17" ht="13.5" thickBot="1">
      <c r="A238" s="32">
        <v>11</v>
      </c>
      <c r="B238" s="32">
        <v>11</v>
      </c>
      <c r="C238" s="32">
        <v>12</v>
      </c>
      <c r="D238" s="33">
        <v>11</v>
      </c>
      <c r="E238" s="33">
        <f t="shared" si="29"/>
        <v>2</v>
      </c>
      <c r="F238" s="32">
        <v>28</v>
      </c>
      <c r="G238" s="47"/>
      <c r="H238" s="48"/>
      <c r="I238" s="54">
        <f t="shared" si="26"/>
        <v>0</v>
      </c>
      <c r="J238" s="32">
        <f t="shared" si="27"/>
        <v>18</v>
      </c>
      <c r="K238" s="32">
        <f t="shared" si="28"/>
        <v>18</v>
      </c>
      <c r="L238" s="17"/>
      <c r="M238" s="30" t="s">
        <v>9</v>
      </c>
      <c r="N238" s="32">
        <f>E238</f>
        <v>2</v>
      </c>
      <c r="O238" s="31">
        <f>IF($P$216=0,"",SUM(K237:K238))</f>
      </c>
      <c r="P238"/>
      <c r="Q238"/>
    </row>
    <row r="239" spans="1:17" ht="13.5" thickBot="1">
      <c r="A239" s="37">
        <v>12</v>
      </c>
      <c r="B239" s="17">
        <v>11</v>
      </c>
      <c r="C239">
        <v>12</v>
      </c>
      <c r="D239" s="35">
        <v>12</v>
      </c>
      <c r="E239" s="35">
        <f t="shared" si="29"/>
        <v>3</v>
      </c>
      <c r="F239" s="17">
        <v>29</v>
      </c>
      <c r="G239" s="45"/>
      <c r="H239" s="46"/>
      <c r="I239" s="55">
        <f t="shared" si="26"/>
        <v>0</v>
      </c>
      <c r="J239">
        <f t="shared" si="27"/>
        <v>18</v>
      </c>
      <c r="K239">
        <f t="shared" si="28"/>
        <v>18</v>
      </c>
      <c r="L239"/>
      <c r="M239" s="30" t="s">
        <v>9</v>
      </c>
      <c r="N239">
        <f>D239</f>
        <v>12</v>
      </c>
      <c r="O239" s="31">
        <f>IF($P$216=0,"",SUM(J239:J240))</f>
      </c>
      <c r="P239"/>
      <c r="Q239"/>
    </row>
    <row r="240" spans="1:17" ht="13.5" thickBot="1">
      <c r="A240" s="32">
        <v>12</v>
      </c>
      <c r="B240" s="32">
        <v>11</v>
      </c>
      <c r="C240" s="32">
        <v>12</v>
      </c>
      <c r="D240" s="33">
        <v>12</v>
      </c>
      <c r="E240" s="33">
        <f t="shared" si="29"/>
        <v>3</v>
      </c>
      <c r="F240" s="32">
        <v>30</v>
      </c>
      <c r="G240" s="47"/>
      <c r="H240" s="48"/>
      <c r="I240" s="54">
        <f t="shared" si="26"/>
        <v>0</v>
      </c>
      <c r="J240" s="32">
        <f t="shared" si="27"/>
        <v>18</v>
      </c>
      <c r="K240" s="32">
        <f t="shared" si="28"/>
        <v>18</v>
      </c>
      <c r="L240" s="17"/>
      <c r="M240" s="30" t="s">
        <v>9</v>
      </c>
      <c r="N240" s="32">
        <f>E240</f>
        <v>3</v>
      </c>
      <c r="O240" s="31">
        <f>IF($P$216=0,"",SUM(K239:K240))</f>
      </c>
      <c r="P240"/>
      <c r="Q240"/>
    </row>
    <row r="241" spans="1:17" ht="13.5" thickBot="1">
      <c r="A241" s="37">
        <v>13</v>
      </c>
      <c r="B241" s="17">
        <v>11</v>
      </c>
      <c r="C241">
        <v>12</v>
      </c>
      <c r="D241" s="35">
        <v>13</v>
      </c>
      <c r="E241" s="35">
        <f t="shared" si="29"/>
        <v>4</v>
      </c>
      <c r="F241" s="17">
        <v>31</v>
      </c>
      <c r="G241" s="45"/>
      <c r="H241" s="46"/>
      <c r="I241" s="55">
        <f t="shared" si="26"/>
        <v>0</v>
      </c>
      <c r="J241" s="17">
        <f t="shared" si="27"/>
        <v>18</v>
      </c>
      <c r="K241" s="17">
        <f t="shared" si="28"/>
        <v>18</v>
      </c>
      <c r="L241" s="17"/>
      <c r="M241" s="30" t="s">
        <v>9</v>
      </c>
      <c r="N241" s="37">
        <f>D241</f>
        <v>13</v>
      </c>
      <c r="O241" s="31">
        <f>IF($P$216=0,"",SUM(J241:J242))</f>
      </c>
      <c r="P241"/>
      <c r="Q241"/>
    </row>
    <row r="242" spans="1:17" ht="13.5" thickBot="1">
      <c r="A242" s="32">
        <v>13</v>
      </c>
      <c r="B242" s="32">
        <v>11</v>
      </c>
      <c r="C242" s="32">
        <v>12</v>
      </c>
      <c r="D242" s="33">
        <v>13</v>
      </c>
      <c r="E242" s="33">
        <f t="shared" si="29"/>
        <v>4</v>
      </c>
      <c r="F242" s="32">
        <v>32</v>
      </c>
      <c r="G242" s="47"/>
      <c r="H242" s="48"/>
      <c r="I242" s="54">
        <f t="shared" si="26"/>
        <v>0</v>
      </c>
      <c r="J242" s="32">
        <f t="shared" si="27"/>
        <v>18</v>
      </c>
      <c r="K242" s="32">
        <f t="shared" si="28"/>
        <v>18</v>
      </c>
      <c r="L242" s="17"/>
      <c r="M242" s="30" t="s">
        <v>9</v>
      </c>
      <c r="N242" s="32">
        <f>E242</f>
        <v>4</v>
      </c>
      <c r="O242" s="31">
        <f>IF($P$216=0,"",SUM(K241:K242))</f>
      </c>
      <c r="P242"/>
      <c r="Q242"/>
    </row>
    <row r="243" spans="1:17" ht="13.5" thickBot="1">
      <c r="A243" s="37">
        <v>14</v>
      </c>
      <c r="B243" s="17">
        <v>11</v>
      </c>
      <c r="C243">
        <v>12</v>
      </c>
      <c r="D243" s="35">
        <v>14</v>
      </c>
      <c r="E243" s="35">
        <f t="shared" si="29"/>
        <v>5</v>
      </c>
      <c r="F243" s="17">
        <v>17</v>
      </c>
      <c r="G243" s="45"/>
      <c r="H243" s="46"/>
      <c r="I243" s="55">
        <f t="shared" si="26"/>
        <v>0</v>
      </c>
      <c r="J243">
        <f t="shared" si="27"/>
        <v>18</v>
      </c>
      <c r="K243">
        <f t="shared" si="28"/>
        <v>18</v>
      </c>
      <c r="L243"/>
      <c r="M243" s="30" t="s">
        <v>9</v>
      </c>
      <c r="N243">
        <f>D243</f>
        <v>14</v>
      </c>
      <c r="O243" s="31">
        <f>IF($P$216=0,"",SUM(J243:J244))</f>
      </c>
      <c r="P243"/>
      <c r="Q243"/>
    </row>
    <row r="244" spans="1:17" ht="13.5" thickBot="1">
      <c r="A244" s="32">
        <v>14</v>
      </c>
      <c r="B244" s="32">
        <v>11</v>
      </c>
      <c r="C244" s="32">
        <v>12</v>
      </c>
      <c r="D244" s="33">
        <v>14</v>
      </c>
      <c r="E244" s="33">
        <f t="shared" si="29"/>
        <v>5</v>
      </c>
      <c r="F244" s="32">
        <v>18</v>
      </c>
      <c r="G244" s="47"/>
      <c r="H244" s="48"/>
      <c r="I244" s="54">
        <f t="shared" si="26"/>
        <v>0</v>
      </c>
      <c r="J244" s="32">
        <f t="shared" si="27"/>
        <v>18</v>
      </c>
      <c r="K244" s="32">
        <f t="shared" si="28"/>
        <v>18</v>
      </c>
      <c r="L244" s="17"/>
      <c r="M244" s="30" t="s">
        <v>9</v>
      </c>
      <c r="N244" s="32">
        <f>E244</f>
        <v>5</v>
      </c>
      <c r="O244" s="31">
        <f>IF($P$216=0,"",SUM(K243:K244))</f>
      </c>
      <c r="P244"/>
      <c r="Q244"/>
    </row>
    <row r="245" spans="1:17" ht="13.5" thickBot="1">
      <c r="A245" s="37">
        <v>15</v>
      </c>
      <c r="B245" s="17">
        <v>11</v>
      </c>
      <c r="C245">
        <v>12</v>
      </c>
      <c r="D245" s="35">
        <v>15</v>
      </c>
      <c r="E245" s="35">
        <f t="shared" si="29"/>
        <v>6</v>
      </c>
      <c r="F245" s="17">
        <v>19</v>
      </c>
      <c r="G245" s="45"/>
      <c r="H245" s="46"/>
      <c r="I245" s="55">
        <f t="shared" si="26"/>
        <v>0</v>
      </c>
      <c r="J245" s="17">
        <f t="shared" si="27"/>
        <v>18</v>
      </c>
      <c r="K245" s="17">
        <f t="shared" si="28"/>
        <v>18</v>
      </c>
      <c r="L245" s="17"/>
      <c r="M245" s="30" t="s">
        <v>9</v>
      </c>
      <c r="N245" s="37">
        <f>D245</f>
        <v>15</v>
      </c>
      <c r="O245" s="31">
        <f>IF($P$216=0,"",SUM(J245:J246))</f>
      </c>
      <c r="P245"/>
      <c r="Q245"/>
    </row>
    <row r="246" spans="1:17" ht="13.5" thickBot="1">
      <c r="A246" s="32">
        <v>15</v>
      </c>
      <c r="B246" s="32">
        <v>11</v>
      </c>
      <c r="C246" s="32">
        <v>12</v>
      </c>
      <c r="D246" s="33">
        <v>15</v>
      </c>
      <c r="E246" s="33">
        <f t="shared" si="29"/>
        <v>6</v>
      </c>
      <c r="F246" s="32">
        <v>20</v>
      </c>
      <c r="G246" s="47"/>
      <c r="H246" s="48"/>
      <c r="I246" s="54">
        <f t="shared" si="26"/>
        <v>0</v>
      </c>
      <c r="J246" s="32">
        <f t="shared" si="27"/>
        <v>18</v>
      </c>
      <c r="K246" s="32">
        <f t="shared" si="28"/>
        <v>18</v>
      </c>
      <c r="L246" s="17"/>
      <c r="M246" s="30" t="s">
        <v>9</v>
      </c>
      <c r="N246" s="32">
        <f>E246</f>
        <v>6</v>
      </c>
      <c r="O246" s="31">
        <f>IF($P$216=0,"",SUM(K245:K246))</f>
      </c>
      <c r="P246"/>
      <c r="Q246"/>
    </row>
    <row r="247" spans="1:17" ht="13.5" thickBot="1">
      <c r="A247" s="37">
        <v>16</v>
      </c>
      <c r="B247" s="17">
        <v>11</v>
      </c>
      <c r="C247">
        <v>12</v>
      </c>
      <c r="D247" s="35">
        <v>16</v>
      </c>
      <c r="E247" s="35">
        <f t="shared" si="29"/>
        <v>7</v>
      </c>
      <c r="F247" s="17">
        <v>21</v>
      </c>
      <c r="G247" s="45"/>
      <c r="H247" s="46"/>
      <c r="I247" s="55">
        <f t="shared" si="26"/>
        <v>0</v>
      </c>
      <c r="J247">
        <f t="shared" si="27"/>
        <v>18</v>
      </c>
      <c r="K247">
        <f t="shared" si="28"/>
        <v>18</v>
      </c>
      <c r="L247"/>
      <c r="M247" s="30" t="s">
        <v>9</v>
      </c>
      <c r="N247">
        <f>D247</f>
        <v>16</v>
      </c>
      <c r="O247" s="31">
        <f>IF($P$216=0,"",SUM(J247:J248))</f>
      </c>
      <c r="P247"/>
      <c r="Q247"/>
    </row>
    <row r="248" spans="1:17" ht="13.5" thickBot="1">
      <c r="A248" s="32">
        <v>16</v>
      </c>
      <c r="B248" s="32">
        <v>11</v>
      </c>
      <c r="C248" s="32">
        <v>12</v>
      </c>
      <c r="D248" s="33">
        <v>16</v>
      </c>
      <c r="E248" s="33">
        <f t="shared" si="29"/>
        <v>7</v>
      </c>
      <c r="F248" s="32">
        <v>22</v>
      </c>
      <c r="G248" s="47"/>
      <c r="H248" s="48"/>
      <c r="I248" s="54">
        <f t="shared" si="26"/>
        <v>0</v>
      </c>
      <c r="J248" s="32">
        <f t="shared" si="27"/>
        <v>18</v>
      </c>
      <c r="K248" s="32">
        <f t="shared" si="28"/>
        <v>18</v>
      </c>
      <c r="L248" s="17"/>
      <c r="M248" s="30" t="s">
        <v>9</v>
      </c>
      <c r="N248" s="32">
        <f>E248</f>
        <v>7</v>
      </c>
      <c r="O248" s="31">
        <f>IF($P$216=0,"",SUM(K247:K248))</f>
      </c>
      <c r="P248"/>
      <c r="Q248"/>
    </row>
    <row r="249" spans="1:17" ht="12.75">
      <c r="A249" s="17"/>
      <c r="B249" s="17"/>
      <c r="C249" s="17"/>
      <c r="D249" s="35"/>
      <c r="E249" s="35"/>
      <c r="F249" s="35"/>
      <c r="G249" s="36"/>
      <c r="H249" s="36"/>
      <c r="I249" s="55"/>
      <c r="J249" s="17"/>
      <c r="K249" s="17"/>
      <c r="L249" s="17"/>
      <c r="M249" s="30"/>
      <c r="N249" s="17"/>
      <c r="O249" s="34"/>
      <c r="P249"/>
      <c r="Q249"/>
    </row>
    <row r="250" spans="1:17" ht="12.75">
      <c r="A250" s="17"/>
      <c r="B250" s="17"/>
      <c r="C250" s="17"/>
      <c r="D250" s="35"/>
      <c r="E250" s="35"/>
      <c r="F250" s="35"/>
      <c r="G250" s="36"/>
      <c r="H250" s="36"/>
      <c r="I250" s="55"/>
      <c r="J250" s="17"/>
      <c r="K250" s="17"/>
      <c r="L250" s="17"/>
      <c r="M250" s="30"/>
      <c r="N250" s="17"/>
      <c r="O250" s="34"/>
      <c r="P250"/>
      <c r="Q250"/>
    </row>
    <row r="251" spans="1:17" ht="12.75">
      <c r="A251" s="17"/>
      <c r="B251" s="17"/>
      <c r="C251" s="17"/>
      <c r="D251" s="35"/>
      <c r="E251" s="35"/>
      <c r="F251" s="35"/>
      <c r="G251" s="36"/>
      <c r="H251" s="36"/>
      <c r="I251" s="55"/>
      <c r="J251" s="17"/>
      <c r="K251" s="17"/>
      <c r="L251" s="17"/>
      <c r="M251" s="30"/>
      <c r="N251" s="17"/>
      <c r="O251" s="34"/>
      <c r="P251"/>
      <c r="Q251"/>
    </row>
    <row r="252" spans="1:17" ht="12.75">
      <c r="A252"/>
      <c r="B252"/>
      <c r="C252"/>
      <c r="D252"/>
      <c r="E252"/>
      <c r="F252">
        <v>-4000</v>
      </c>
      <c r="G252">
        <v>-24</v>
      </c>
      <c r="H252">
        <v>0</v>
      </c>
      <c r="I252" s="52"/>
      <c r="J252"/>
      <c r="K252"/>
      <c r="L252"/>
      <c r="M252"/>
      <c r="N252"/>
      <c r="O252"/>
      <c r="P252"/>
      <c r="Q252"/>
    </row>
    <row r="253" spans="1:17" ht="12.75">
      <c r="A253"/>
      <c r="B253"/>
      <c r="C253"/>
      <c r="D253"/>
      <c r="E253"/>
      <c r="F253">
        <f>F252+10</f>
        <v>-3990</v>
      </c>
      <c r="G253">
        <v>-23</v>
      </c>
      <c r="H253">
        <v>0</v>
      </c>
      <c r="I253" s="52"/>
      <c r="J253"/>
      <c r="K253"/>
      <c r="L253"/>
      <c r="M253"/>
      <c r="N253"/>
      <c r="O253"/>
      <c r="P253"/>
      <c r="Q253"/>
    </row>
    <row r="254" spans="1:17" ht="12.75">
      <c r="A254"/>
      <c r="B254"/>
      <c r="C254"/>
      <c r="D254"/>
      <c r="E254"/>
      <c r="F254">
        <f aca="true" t="shared" si="30" ref="F254:F317">F253+10</f>
        <v>-3980</v>
      </c>
      <c r="G254">
        <v>-23</v>
      </c>
      <c r="H254">
        <v>0</v>
      </c>
      <c r="I254" s="52"/>
      <c r="J254"/>
      <c r="K254"/>
      <c r="L254"/>
      <c r="M254"/>
      <c r="N254"/>
      <c r="O254"/>
      <c r="P254"/>
      <c r="Q254"/>
    </row>
    <row r="255" spans="1:17" ht="12.75">
      <c r="A255"/>
      <c r="B255"/>
      <c r="C255"/>
      <c r="D255"/>
      <c r="E255"/>
      <c r="F255">
        <f t="shared" si="30"/>
        <v>-3970</v>
      </c>
      <c r="G255">
        <v>-23</v>
      </c>
      <c r="H255">
        <v>0</v>
      </c>
      <c r="I255" s="52"/>
      <c r="J255"/>
      <c r="K255"/>
      <c r="L255"/>
      <c r="M255"/>
      <c r="N255"/>
      <c r="O255"/>
      <c r="P255"/>
      <c r="Q255"/>
    </row>
    <row r="256" spans="1:17" ht="12.75">
      <c r="A256"/>
      <c r="B256"/>
      <c r="C256"/>
      <c r="D256"/>
      <c r="E256"/>
      <c r="F256">
        <f t="shared" si="30"/>
        <v>-3960</v>
      </c>
      <c r="G256">
        <v>-23</v>
      </c>
      <c r="H256">
        <v>0</v>
      </c>
      <c r="I256" s="52"/>
      <c r="J256"/>
      <c r="K256"/>
      <c r="L256"/>
      <c r="M256"/>
      <c r="N256"/>
      <c r="O256"/>
      <c r="P256"/>
      <c r="Q256"/>
    </row>
    <row r="257" spans="1:17" ht="12.75">
      <c r="A257"/>
      <c r="B257"/>
      <c r="C257"/>
      <c r="D257"/>
      <c r="E257"/>
      <c r="F257">
        <f t="shared" si="30"/>
        <v>-3950</v>
      </c>
      <c r="G257">
        <v>-23</v>
      </c>
      <c r="H257">
        <v>0</v>
      </c>
      <c r="I257" s="52"/>
      <c r="J257"/>
      <c r="K257"/>
      <c r="L257"/>
      <c r="M257"/>
      <c r="N257"/>
      <c r="O257"/>
      <c r="P257"/>
      <c r="Q257"/>
    </row>
    <row r="258" spans="1:17" ht="12.75">
      <c r="A258"/>
      <c r="B258"/>
      <c r="C258"/>
      <c r="D258"/>
      <c r="E258"/>
      <c r="F258">
        <f t="shared" si="30"/>
        <v>-3940</v>
      </c>
      <c r="G258">
        <v>-23</v>
      </c>
      <c r="H258">
        <v>0</v>
      </c>
      <c r="I258" s="52"/>
      <c r="J258"/>
      <c r="K258"/>
      <c r="L258"/>
      <c r="M258"/>
      <c r="N258"/>
      <c r="O258"/>
      <c r="P258"/>
      <c r="Q258"/>
    </row>
    <row r="259" spans="1:17" ht="12.75">
      <c r="A259"/>
      <c r="B259"/>
      <c r="C259"/>
      <c r="D259"/>
      <c r="E259"/>
      <c r="F259">
        <f t="shared" si="30"/>
        <v>-3930</v>
      </c>
      <c r="G259">
        <v>-23</v>
      </c>
      <c r="H259">
        <v>0</v>
      </c>
      <c r="I259" s="52"/>
      <c r="J259"/>
      <c r="K259"/>
      <c r="L259"/>
      <c r="M259"/>
      <c r="N259"/>
      <c r="O259"/>
      <c r="P259"/>
      <c r="Q259"/>
    </row>
    <row r="260" spans="1:17" ht="12.75">
      <c r="A260"/>
      <c r="B260"/>
      <c r="C260"/>
      <c r="D260"/>
      <c r="E260"/>
      <c r="F260">
        <f t="shared" si="30"/>
        <v>-3920</v>
      </c>
      <c r="G260">
        <v>-23</v>
      </c>
      <c r="H260">
        <v>0</v>
      </c>
      <c r="I260" s="52"/>
      <c r="J260"/>
      <c r="K260"/>
      <c r="L260"/>
      <c r="M260"/>
      <c r="N260"/>
      <c r="O260"/>
      <c r="P260"/>
      <c r="Q260"/>
    </row>
    <row r="261" spans="1:17" ht="12.75">
      <c r="A261"/>
      <c r="B261"/>
      <c r="C261"/>
      <c r="D261"/>
      <c r="E261"/>
      <c r="F261">
        <f t="shared" si="30"/>
        <v>-3910</v>
      </c>
      <c r="G261">
        <v>-23</v>
      </c>
      <c r="H261">
        <v>0</v>
      </c>
      <c r="I261" s="52"/>
      <c r="J261"/>
      <c r="K261"/>
      <c r="L261"/>
      <c r="M261"/>
      <c r="N261"/>
      <c r="O261"/>
      <c r="P261"/>
      <c r="Q261"/>
    </row>
    <row r="262" spans="1:17" ht="12.75">
      <c r="A262"/>
      <c r="B262"/>
      <c r="C262"/>
      <c r="D262"/>
      <c r="E262"/>
      <c r="F262">
        <f t="shared" si="30"/>
        <v>-3900</v>
      </c>
      <c r="G262">
        <v>-23</v>
      </c>
      <c r="H262">
        <v>0</v>
      </c>
      <c r="I262" s="52"/>
      <c r="J262"/>
      <c r="K262"/>
      <c r="L262"/>
      <c r="M262"/>
      <c r="N262"/>
      <c r="O262"/>
      <c r="P262"/>
      <c r="Q262"/>
    </row>
    <row r="263" spans="1:17" ht="12.75">
      <c r="A263"/>
      <c r="B263"/>
      <c r="C263"/>
      <c r="D263"/>
      <c r="E263"/>
      <c r="F263">
        <f t="shared" si="30"/>
        <v>-3890</v>
      </c>
      <c r="G263">
        <v>-23</v>
      </c>
      <c r="H263">
        <v>0</v>
      </c>
      <c r="I263" s="52"/>
      <c r="J263"/>
      <c r="K263"/>
      <c r="L263"/>
      <c r="M263"/>
      <c r="N263"/>
      <c r="O263"/>
      <c r="P263"/>
      <c r="Q263"/>
    </row>
    <row r="264" spans="1:17" ht="12.75">
      <c r="A264"/>
      <c r="B264"/>
      <c r="C264"/>
      <c r="D264"/>
      <c r="E264"/>
      <c r="F264">
        <f t="shared" si="30"/>
        <v>-3880</v>
      </c>
      <c r="G264">
        <v>-23</v>
      </c>
      <c r="H264">
        <v>0</v>
      </c>
      <c r="I264" s="52"/>
      <c r="J264"/>
      <c r="K264"/>
      <c r="L264"/>
      <c r="M264"/>
      <c r="N264"/>
      <c r="O264"/>
      <c r="P264"/>
      <c r="Q264"/>
    </row>
    <row r="265" spans="1:17" ht="12.75">
      <c r="A265"/>
      <c r="B265"/>
      <c r="C265"/>
      <c r="D265"/>
      <c r="E265"/>
      <c r="F265">
        <f t="shared" si="30"/>
        <v>-3870</v>
      </c>
      <c r="G265">
        <v>-23</v>
      </c>
      <c r="H265">
        <v>0</v>
      </c>
      <c r="I265" s="52"/>
      <c r="J265"/>
      <c r="K265"/>
      <c r="L265"/>
      <c r="M265"/>
      <c r="N265"/>
      <c r="O265"/>
      <c r="P265"/>
      <c r="Q265"/>
    </row>
    <row r="266" spans="1:17" ht="12.75">
      <c r="A266"/>
      <c r="B266"/>
      <c r="C266"/>
      <c r="D266"/>
      <c r="E266"/>
      <c r="F266">
        <f t="shared" si="30"/>
        <v>-3860</v>
      </c>
      <c r="G266">
        <v>-23</v>
      </c>
      <c r="H266">
        <v>0</v>
      </c>
      <c r="I266" s="52"/>
      <c r="J266"/>
      <c r="K266"/>
      <c r="L266"/>
      <c r="M266"/>
      <c r="N266"/>
      <c r="O266"/>
      <c r="P266"/>
      <c r="Q266"/>
    </row>
    <row r="267" spans="1:17" ht="12.75">
      <c r="A267"/>
      <c r="B267"/>
      <c r="C267"/>
      <c r="D267"/>
      <c r="E267"/>
      <c r="F267">
        <f t="shared" si="30"/>
        <v>-3850</v>
      </c>
      <c r="G267">
        <v>-23</v>
      </c>
      <c r="H267">
        <v>0</v>
      </c>
      <c r="I267" s="52"/>
      <c r="J267"/>
      <c r="K267"/>
      <c r="L267"/>
      <c r="M267"/>
      <c r="N267"/>
      <c r="O267"/>
      <c r="P267"/>
      <c r="Q267"/>
    </row>
    <row r="268" spans="1:17" ht="12.75">
      <c r="A268"/>
      <c r="B268"/>
      <c r="C268"/>
      <c r="D268"/>
      <c r="E268"/>
      <c r="F268">
        <f t="shared" si="30"/>
        <v>-3840</v>
      </c>
      <c r="G268">
        <v>-23</v>
      </c>
      <c r="H268">
        <v>0</v>
      </c>
      <c r="I268" s="52"/>
      <c r="J268"/>
      <c r="K268"/>
      <c r="L268"/>
      <c r="M268"/>
      <c r="N268"/>
      <c r="O268"/>
      <c r="P268"/>
      <c r="Q268"/>
    </row>
    <row r="269" spans="1:17" ht="12.75">
      <c r="A269"/>
      <c r="B269"/>
      <c r="C269"/>
      <c r="D269"/>
      <c r="E269"/>
      <c r="F269">
        <f t="shared" si="30"/>
        <v>-3830</v>
      </c>
      <c r="G269">
        <v>-23</v>
      </c>
      <c r="H269">
        <v>0</v>
      </c>
      <c r="I269" s="52"/>
      <c r="J269"/>
      <c r="K269"/>
      <c r="L269"/>
      <c r="M269"/>
      <c r="N269"/>
      <c r="O269"/>
      <c r="P269"/>
      <c r="Q269"/>
    </row>
    <row r="270" spans="1:17" ht="12.75">
      <c r="A270"/>
      <c r="B270"/>
      <c r="C270"/>
      <c r="D270"/>
      <c r="E270"/>
      <c r="F270">
        <f t="shared" si="30"/>
        <v>-3820</v>
      </c>
      <c r="G270">
        <v>-23</v>
      </c>
      <c r="H270">
        <v>0</v>
      </c>
      <c r="I270" s="52"/>
      <c r="J270"/>
      <c r="K270"/>
      <c r="L270"/>
      <c r="M270"/>
      <c r="N270"/>
      <c r="O270"/>
      <c r="P270"/>
      <c r="Q270"/>
    </row>
    <row r="271" spans="1:17" ht="12.75">
      <c r="A271"/>
      <c r="B271"/>
      <c r="C271"/>
      <c r="D271"/>
      <c r="E271"/>
      <c r="F271">
        <f t="shared" si="30"/>
        <v>-3810</v>
      </c>
      <c r="G271">
        <v>-23</v>
      </c>
      <c r="H271">
        <v>0</v>
      </c>
      <c r="I271" s="52"/>
      <c r="J271"/>
      <c r="K271"/>
      <c r="L271"/>
      <c r="M271"/>
      <c r="N271"/>
      <c r="O271"/>
      <c r="P271"/>
      <c r="Q271"/>
    </row>
    <row r="272" spans="1:17" ht="12.75">
      <c r="A272"/>
      <c r="B272"/>
      <c r="C272"/>
      <c r="D272"/>
      <c r="E272"/>
      <c r="F272">
        <f t="shared" si="30"/>
        <v>-3800</v>
      </c>
      <c r="G272">
        <v>-23</v>
      </c>
      <c r="H272">
        <v>0</v>
      </c>
      <c r="I272" s="52"/>
      <c r="J272"/>
      <c r="K272"/>
      <c r="L272"/>
      <c r="M272"/>
      <c r="N272"/>
      <c r="O272"/>
      <c r="P272"/>
      <c r="Q272"/>
    </row>
    <row r="273" spans="1:17" ht="12.75">
      <c r="A273"/>
      <c r="B273"/>
      <c r="C273"/>
      <c r="D273"/>
      <c r="E273"/>
      <c r="F273">
        <f t="shared" si="30"/>
        <v>-3790</v>
      </c>
      <c r="G273">
        <v>-23</v>
      </c>
      <c r="H273">
        <v>0</v>
      </c>
      <c r="I273" s="52"/>
      <c r="J273"/>
      <c r="K273"/>
      <c r="L273"/>
      <c r="M273"/>
      <c r="N273"/>
      <c r="O273"/>
      <c r="P273"/>
      <c r="Q273"/>
    </row>
    <row r="274" spans="1:17" ht="12.75">
      <c r="A274"/>
      <c r="B274"/>
      <c r="C274"/>
      <c r="D274"/>
      <c r="E274"/>
      <c r="F274">
        <f t="shared" si="30"/>
        <v>-3780</v>
      </c>
      <c r="G274">
        <v>-23</v>
      </c>
      <c r="H274">
        <v>0</v>
      </c>
      <c r="I274" s="52"/>
      <c r="J274"/>
      <c r="K274"/>
      <c r="L274"/>
      <c r="M274"/>
      <c r="N274"/>
      <c r="O274"/>
      <c r="P274"/>
      <c r="Q274"/>
    </row>
    <row r="275" spans="1:17" ht="12.75">
      <c r="A275"/>
      <c r="B275"/>
      <c r="C275"/>
      <c r="D275"/>
      <c r="E275"/>
      <c r="F275">
        <f t="shared" si="30"/>
        <v>-3770</v>
      </c>
      <c r="G275">
        <v>-23</v>
      </c>
      <c r="H275">
        <v>0</v>
      </c>
      <c r="I275" s="52"/>
      <c r="J275"/>
      <c r="K275"/>
      <c r="L275"/>
      <c r="M275"/>
      <c r="N275"/>
      <c r="O275"/>
      <c r="P275"/>
      <c r="Q275"/>
    </row>
    <row r="276" spans="1:17" ht="12.75">
      <c r="A276"/>
      <c r="B276"/>
      <c r="C276"/>
      <c r="D276"/>
      <c r="E276"/>
      <c r="F276">
        <f t="shared" si="30"/>
        <v>-3760</v>
      </c>
      <c r="G276">
        <v>-23</v>
      </c>
      <c r="H276">
        <v>0</v>
      </c>
      <c r="I276" s="52"/>
      <c r="J276"/>
      <c r="K276"/>
      <c r="L276"/>
      <c r="M276"/>
      <c r="N276"/>
      <c r="O276"/>
      <c r="P276"/>
      <c r="Q276"/>
    </row>
    <row r="277" spans="1:17" ht="12.75">
      <c r="A277"/>
      <c r="B277"/>
      <c r="C277"/>
      <c r="D277"/>
      <c r="E277"/>
      <c r="F277">
        <f t="shared" si="30"/>
        <v>-3750</v>
      </c>
      <c r="G277">
        <v>-23</v>
      </c>
      <c r="H277">
        <v>0</v>
      </c>
      <c r="I277" s="52"/>
      <c r="J277"/>
      <c r="K277"/>
      <c r="L277"/>
      <c r="M277"/>
      <c r="N277"/>
      <c r="O277"/>
      <c r="P277"/>
      <c r="Q277"/>
    </row>
    <row r="278" spans="1:17" ht="12.75">
      <c r="A278"/>
      <c r="B278"/>
      <c r="C278"/>
      <c r="D278"/>
      <c r="E278"/>
      <c r="F278">
        <f t="shared" si="30"/>
        <v>-3740</v>
      </c>
      <c r="G278">
        <v>-23</v>
      </c>
      <c r="H278">
        <v>0</v>
      </c>
      <c r="I278" s="52"/>
      <c r="J278"/>
      <c r="K278"/>
      <c r="L278"/>
      <c r="M278"/>
      <c r="N278"/>
      <c r="O278"/>
      <c r="P278"/>
      <c r="Q278"/>
    </row>
    <row r="279" spans="1:17" ht="12.75">
      <c r="A279"/>
      <c r="B279"/>
      <c r="C279"/>
      <c r="D279"/>
      <c r="E279"/>
      <c r="F279">
        <f t="shared" si="30"/>
        <v>-3730</v>
      </c>
      <c r="G279">
        <v>-23</v>
      </c>
      <c r="H279">
        <v>0</v>
      </c>
      <c r="I279" s="52"/>
      <c r="J279"/>
      <c r="K279"/>
      <c r="L279"/>
      <c r="M279"/>
      <c r="N279"/>
      <c r="O279"/>
      <c r="P279"/>
      <c r="Q279"/>
    </row>
    <row r="280" spans="1:17" ht="12.75">
      <c r="A280"/>
      <c r="B280"/>
      <c r="C280"/>
      <c r="D280"/>
      <c r="E280"/>
      <c r="F280">
        <f t="shared" si="30"/>
        <v>-3720</v>
      </c>
      <c r="G280">
        <v>-23</v>
      </c>
      <c r="H280">
        <v>0</v>
      </c>
      <c r="I280" s="52"/>
      <c r="J280"/>
      <c r="K280"/>
      <c r="L280"/>
      <c r="M280"/>
      <c r="N280"/>
      <c r="O280"/>
      <c r="P280"/>
      <c r="Q280"/>
    </row>
    <row r="281" spans="1:17" ht="12.75">
      <c r="A281"/>
      <c r="B281"/>
      <c r="C281"/>
      <c r="D281"/>
      <c r="E281"/>
      <c r="F281">
        <f t="shared" si="30"/>
        <v>-3710</v>
      </c>
      <c r="G281">
        <v>-23</v>
      </c>
      <c r="H281">
        <v>0</v>
      </c>
      <c r="I281" s="52"/>
      <c r="J281"/>
      <c r="K281"/>
      <c r="L281"/>
      <c r="M281"/>
      <c r="N281"/>
      <c r="O281"/>
      <c r="P281"/>
      <c r="Q281"/>
    </row>
    <row r="282" spans="1:17" ht="12.75">
      <c r="A282"/>
      <c r="B282"/>
      <c r="C282"/>
      <c r="D282"/>
      <c r="E282"/>
      <c r="F282">
        <f t="shared" si="30"/>
        <v>-3700</v>
      </c>
      <c r="G282">
        <v>-23</v>
      </c>
      <c r="H282">
        <v>0</v>
      </c>
      <c r="I282" s="52"/>
      <c r="J282"/>
      <c r="K282"/>
      <c r="L282"/>
      <c r="M282"/>
      <c r="N282"/>
      <c r="O282"/>
      <c r="P282"/>
      <c r="Q282"/>
    </row>
    <row r="283" spans="1:17" ht="12.75">
      <c r="A283"/>
      <c r="B283"/>
      <c r="C283"/>
      <c r="D283"/>
      <c r="E283"/>
      <c r="F283">
        <f t="shared" si="30"/>
        <v>-3690</v>
      </c>
      <c r="G283">
        <v>-23</v>
      </c>
      <c r="H283">
        <v>0</v>
      </c>
      <c r="I283" s="52"/>
      <c r="J283"/>
      <c r="K283"/>
      <c r="L283"/>
      <c r="M283"/>
      <c r="N283"/>
      <c r="O283"/>
      <c r="P283"/>
      <c r="Q283"/>
    </row>
    <row r="284" spans="1:17" ht="12.75">
      <c r="A284"/>
      <c r="B284"/>
      <c r="C284"/>
      <c r="D284"/>
      <c r="E284"/>
      <c r="F284">
        <f t="shared" si="30"/>
        <v>-3680</v>
      </c>
      <c r="G284">
        <v>-23</v>
      </c>
      <c r="H284">
        <v>0</v>
      </c>
      <c r="I284" s="52"/>
      <c r="J284"/>
      <c r="K284"/>
      <c r="L284"/>
      <c r="M284"/>
      <c r="N284"/>
      <c r="O284"/>
      <c r="P284"/>
      <c r="Q284"/>
    </row>
    <row r="285" spans="1:17" ht="12.75">
      <c r="A285"/>
      <c r="B285"/>
      <c r="C285"/>
      <c r="D285"/>
      <c r="E285"/>
      <c r="F285">
        <f t="shared" si="30"/>
        <v>-3670</v>
      </c>
      <c r="G285">
        <v>-23</v>
      </c>
      <c r="H285">
        <v>0</v>
      </c>
      <c r="I285" s="52"/>
      <c r="J285"/>
      <c r="K285"/>
      <c r="L285"/>
      <c r="M285"/>
      <c r="N285"/>
      <c r="O285"/>
      <c r="P285"/>
      <c r="Q285"/>
    </row>
    <row r="286" spans="1:17" ht="12.75">
      <c r="A286"/>
      <c r="B286"/>
      <c r="C286"/>
      <c r="D286"/>
      <c r="E286"/>
      <c r="F286">
        <f t="shared" si="30"/>
        <v>-3660</v>
      </c>
      <c r="G286">
        <v>-23</v>
      </c>
      <c r="H286">
        <v>0</v>
      </c>
      <c r="I286" s="52"/>
      <c r="J286"/>
      <c r="K286"/>
      <c r="L286"/>
      <c r="M286"/>
      <c r="N286"/>
      <c r="O286"/>
      <c r="P286"/>
      <c r="Q286"/>
    </row>
    <row r="287" spans="1:17" ht="12.75">
      <c r="A287"/>
      <c r="B287"/>
      <c r="C287"/>
      <c r="D287"/>
      <c r="E287"/>
      <c r="F287">
        <f t="shared" si="30"/>
        <v>-3650</v>
      </c>
      <c r="G287">
        <v>-23</v>
      </c>
      <c r="H287">
        <v>0</v>
      </c>
      <c r="I287" s="52"/>
      <c r="J287"/>
      <c r="K287"/>
      <c r="L287"/>
      <c r="M287"/>
      <c r="N287"/>
      <c r="O287"/>
      <c r="P287"/>
      <c r="Q287"/>
    </row>
    <row r="288" spans="1:17" ht="12.75">
      <c r="A288"/>
      <c r="B288"/>
      <c r="C288"/>
      <c r="D288"/>
      <c r="E288"/>
      <c r="F288">
        <f t="shared" si="30"/>
        <v>-3640</v>
      </c>
      <c r="G288">
        <v>-23</v>
      </c>
      <c r="H288">
        <v>0</v>
      </c>
      <c r="I288" s="52"/>
      <c r="J288"/>
      <c r="K288"/>
      <c r="L288"/>
      <c r="M288"/>
      <c r="N288"/>
      <c r="O288"/>
      <c r="P288"/>
      <c r="Q288"/>
    </row>
    <row r="289" spans="1:17" ht="12.75">
      <c r="A289"/>
      <c r="B289"/>
      <c r="C289"/>
      <c r="D289"/>
      <c r="E289"/>
      <c r="F289">
        <f t="shared" si="30"/>
        <v>-3630</v>
      </c>
      <c r="G289">
        <v>-23</v>
      </c>
      <c r="H289">
        <v>0</v>
      </c>
      <c r="I289" s="52"/>
      <c r="J289"/>
      <c r="K289"/>
      <c r="L289"/>
      <c r="M289"/>
      <c r="N289"/>
      <c r="O289"/>
      <c r="P289"/>
      <c r="Q289"/>
    </row>
    <row r="290" spans="1:17" ht="12.75">
      <c r="A290"/>
      <c r="B290"/>
      <c r="C290"/>
      <c r="D290"/>
      <c r="E290"/>
      <c r="F290">
        <f t="shared" si="30"/>
        <v>-3620</v>
      </c>
      <c r="G290">
        <v>-23</v>
      </c>
      <c r="H290">
        <v>0</v>
      </c>
      <c r="I290" s="52"/>
      <c r="J290"/>
      <c r="K290"/>
      <c r="L290"/>
      <c r="M290"/>
      <c r="N290"/>
      <c r="O290"/>
      <c r="P290"/>
      <c r="Q290"/>
    </row>
    <row r="291" spans="1:17" ht="12.75">
      <c r="A291"/>
      <c r="B291"/>
      <c r="C291"/>
      <c r="D291"/>
      <c r="E291"/>
      <c r="F291">
        <f t="shared" si="30"/>
        <v>-3610</v>
      </c>
      <c r="G291">
        <v>-23</v>
      </c>
      <c r="H291">
        <v>0</v>
      </c>
      <c r="I291" s="52"/>
      <c r="J291"/>
      <c r="K291"/>
      <c r="L291"/>
      <c r="M291"/>
      <c r="N291"/>
      <c r="O291"/>
      <c r="P291"/>
      <c r="Q291"/>
    </row>
    <row r="292" spans="1:17" ht="12.75">
      <c r="A292"/>
      <c r="B292"/>
      <c r="C292"/>
      <c r="D292"/>
      <c r="E292"/>
      <c r="F292">
        <f t="shared" si="30"/>
        <v>-3600</v>
      </c>
      <c r="G292">
        <v>-23</v>
      </c>
      <c r="H292">
        <v>0</v>
      </c>
      <c r="I292" s="52"/>
      <c r="J292"/>
      <c r="K292"/>
      <c r="L292"/>
      <c r="M292"/>
      <c r="N292"/>
      <c r="O292"/>
      <c r="P292"/>
      <c r="Q292"/>
    </row>
    <row r="293" spans="1:17" ht="12.75">
      <c r="A293"/>
      <c r="B293"/>
      <c r="C293"/>
      <c r="D293"/>
      <c r="E293"/>
      <c r="F293">
        <f t="shared" si="30"/>
        <v>-3590</v>
      </c>
      <c r="G293">
        <v>-23</v>
      </c>
      <c r="H293">
        <v>0</v>
      </c>
      <c r="I293" s="52"/>
      <c r="J293"/>
      <c r="K293"/>
      <c r="L293"/>
      <c r="M293"/>
      <c r="N293"/>
      <c r="O293"/>
      <c r="P293"/>
      <c r="Q293"/>
    </row>
    <row r="294" spans="1:17" ht="12.75">
      <c r="A294"/>
      <c r="B294"/>
      <c r="C294"/>
      <c r="D294"/>
      <c r="E294"/>
      <c r="F294">
        <f t="shared" si="30"/>
        <v>-3580</v>
      </c>
      <c r="G294">
        <v>-23</v>
      </c>
      <c r="H294">
        <v>0</v>
      </c>
      <c r="I294" s="52"/>
      <c r="J294"/>
      <c r="K294"/>
      <c r="L294"/>
      <c r="M294"/>
      <c r="N294"/>
      <c r="O294"/>
      <c r="P294"/>
      <c r="Q294"/>
    </row>
    <row r="295" spans="1:17" ht="12.75">
      <c r="A295"/>
      <c r="B295"/>
      <c r="C295"/>
      <c r="D295"/>
      <c r="E295"/>
      <c r="F295">
        <f t="shared" si="30"/>
        <v>-3570</v>
      </c>
      <c r="G295">
        <v>-23</v>
      </c>
      <c r="H295">
        <v>0</v>
      </c>
      <c r="I295" s="52"/>
      <c r="J295"/>
      <c r="K295"/>
      <c r="L295"/>
      <c r="M295"/>
      <c r="N295"/>
      <c r="O295"/>
      <c r="P295"/>
      <c r="Q295"/>
    </row>
    <row r="296" spans="1:17" ht="12.75">
      <c r="A296"/>
      <c r="B296"/>
      <c r="C296"/>
      <c r="D296"/>
      <c r="E296"/>
      <c r="F296">
        <f t="shared" si="30"/>
        <v>-3560</v>
      </c>
      <c r="G296">
        <v>-23</v>
      </c>
      <c r="H296">
        <v>0</v>
      </c>
      <c r="I296" s="52"/>
      <c r="J296"/>
      <c r="K296"/>
      <c r="L296"/>
      <c r="M296"/>
      <c r="N296"/>
      <c r="O296"/>
      <c r="P296"/>
      <c r="Q296"/>
    </row>
    <row r="297" spans="1:17" ht="12.75">
      <c r="A297"/>
      <c r="B297"/>
      <c r="C297"/>
      <c r="D297"/>
      <c r="E297"/>
      <c r="F297">
        <f t="shared" si="30"/>
        <v>-3550</v>
      </c>
      <c r="G297">
        <v>-23</v>
      </c>
      <c r="H297">
        <v>0</v>
      </c>
      <c r="I297" s="52"/>
      <c r="J297"/>
      <c r="K297"/>
      <c r="L297"/>
      <c r="M297"/>
      <c r="N297"/>
      <c r="O297"/>
      <c r="P297"/>
      <c r="Q297"/>
    </row>
    <row r="298" spans="1:17" ht="12.75">
      <c r="A298"/>
      <c r="B298"/>
      <c r="C298"/>
      <c r="D298"/>
      <c r="E298"/>
      <c r="F298">
        <f t="shared" si="30"/>
        <v>-3540</v>
      </c>
      <c r="G298">
        <v>-23</v>
      </c>
      <c r="H298">
        <v>0</v>
      </c>
      <c r="I298" s="52"/>
      <c r="J298"/>
      <c r="K298"/>
      <c r="L298"/>
      <c r="M298"/>
      <c r="N298"/>
      <c r="O298"/>
      <c r="P298"/>
      <c r="Q298"/>
    </row>
    <row r="299" spans="1:17" ht="12.75">
      <c r="A299"/>
      <c r="B299"/>
      <c r="C299"/>
      <c r="D299"/>
      <c r="E299"/>
      <c r="F299">
        <f t="shared" si="30"/>
        <v>-3530</v>
      </c>
      <c r="G299">
        <v>-23</v>
      </c>
      <c r="H299">
        <v>0</v>
      </c>
      <c r="I299" s="52"/>
      <c r="J299"/>
      <c r="K299"/>
      <c r="L299"/>
      <c r="M299"/>
      <c r="N299"/>
      <c r="O299"/>
      <c r="P299"/>
      <c r="Q299"/>
    </row>
    <row r="300" spans="1:17" ht="12.75">
      <c r="A300"/>
      <c r="B300"/>
      <c r="C300"/>
      <c r="D300"/>
      <c r="E300"/>
      <c r="F300">
        <f t="shared" si="30"/>
        <v>-3520</v>
      </c>
      <c r="G300">
        <v>-23</v>
      </c>
      <c r="H300">
        <v>0</v>
      </c>
      <c r="I300" s="52"/>
      <c r="J300"/>
      <c r="K300"/>
      <c r="L300"/>
      <c r="M300"/>
      <c r="N300"/>
      <c r="O300"/>
      <c r="P300"/>
      <c r="Q300"/>
    </row>
    <row r="301" spans="1:17" ht="12.75">
      <c r="A301"/>
      <c r="B301"/>
      <c r="C301"/>
      <c r="D301"/>
      <c r="E301"/>
      <c r="F301">
        <f t="shared" si="30"/>
        <v>-3510</v>
      </c>
      <c r="G301">
        <v>-23</v>
      </c>
      <c r="H301">
        <v>0</v>
      </c>
      <c r="I301" s="52"/>
      <c r="J301"/>
      <c r="K301"/>
      <c r="L301"/>
      <c r="M301"/>
      <c r="N301"/>
      <c r="O301"/>
      <c r="P301"/>
      <c r="Q301"/>
    </row>
    <row r="302" spans="1:17" ht="12.75">
      <c r="A302"/>
      <c r="B302"/>
      <c r="C302"/>
      <c r="D302"/>
      <c r="E302"/>
      <c r="F302">
        <f t="shared" si="30"/>
        <v>-3500</v>
      </c>
      <c r="G302">
        <v>-23</v>
      </c>
      <c r="H302">
        <v>0</v>
      </c>
      <c r="I302" s="52"/>
      <c r="J302"/>
      <c r="K302"/>
      <c r="L302"/>
      <c r="M302"/>
      <c r="N302"/>
      <c r="O302"/>
      <c r="P302"/>
      <c r="Q302"/>
    </row>
    <row r="303" spans="1:17" ht="12.75">
      <c r="A303"/>
      <c r="B303"/>
      <c r="C303"/>
      <c r="D303"/>
      <c r="E303"/>
      <c r="F303">
        <f t="shared" si="30"/>
        <v>-3490</v>
      </c>
      <c r="G303">
        <v>-22</v>
      </c>
      <c r="H303">
        <v>0</v>
      </c>
      <c r="I303" s="52"/>
      <c r="J303"/>
      <c r="K303"/>
      <c r="L303"/>
      <c r="M303"/>
      <c r="N303"/>
      <c r="O303"/>
      <c r="P303"/>
      <c r="Q303"/>
    </row>
    <row r="304" spans="1:17" ht="12.75">
      <c r="A304"/>
      <c r="B304"/>
      <c r="C304"/>
      <c r="D304"/>
      <c r="E304"/>
      <c r="F304">
        <f t="shared" si="30"/>
        <v>-3480</v>
      </c>
      <c r="G304">
        <v>-22</v>
      </c>
      <c r="H304">
        <v>0</v>
      </c>
      <c r="I304" s="52"/>
      <c r="J304"/>
      <c r="K304"/>
      <c r="L304"/>
      <c r="M304"/>
      <c r="N304"/>
      <c r="O304"/>
      <c r="P304"/>
      <c r="Q304"/>
    </row>
    <row r="305" spans="1:17" ht="12.75">
      <c r="A305"/>
      <c r="B305"/>
      <c r="C305"/>
      <c r="D305"/>
      <c r="E305"/>
      <c r="F305">
        <f t="shared" si="30"/>
        <v>-3470</v>
      </c>
      <c r="G305">
        <v>-22</v>
      </c>
      <c r="H305">
        <v>0</v>
      </c>
      <c r="I305" s="52"/>
      <c r="J305"/>
      <c r="K305"/>
      <c r="L305"/>
      <c r="M305"/>
      <c r="N305"/>
      <c r="O305"/>
      <c r="P305"/>
      <c r="Q305"/>
    </row>
    <row r="306" spans="1:17" ht="12.75">
      <c r="A306"/>
      <c r="B306"/>
      <c r="C306"/>
      <c r="D306"/>
      <c r="E306"/>
      <c r="F306">
        <f t="shared" si="30"/>
        <v>-3460</v>
      </c>
      <c r="G306">
        <v>-22</v>
      </c>
      <c r="H306">
        <v>0</v>
      </c>
      <c r="I306" s="52"/>
      <c r="J306"/>
      <c r="K306"/>
      <c r="L306"/>
      <c r="M306"/>
      <c r="N306"/>
      <c r="O306"/>
      <c r="P306"/>
      <c r="Q306"/>
    </row>
    <row r="307" spans="1:17" ht="12.75">
      <c r="A307"/>
      <c r="B307"/>
      <c r="C307"/>
      <c r="D307"/>
      <c r="E307"/>
      <c r="F307">
        <f t="shared" si="30"/>
        <v>-3450</v>
      </c>
      <c r="G307">
        <v>-22</v>
      </c>
      <c r="H307">
        <v>0</v>
      </c>
      <c r="I307" s="52"/>
      <c r="J307"/>
      <c r="K307"/>
      <c r="L307"/>
      <c r="M307"/>
      <c r="N307"/>
      <c r="O307"/>
      <c r="P307"/>
      <c r="Q307"/>
    </row>
    <row r="308" spans="1:17" ht="12.75">
      <c r="A308"/>
      <c r="B308"/>
      <c r="C308"/>
      <c r="D308"/>
      <c r="E308"/>
      <c r="F308">
        <f t="shared" si="30"/>
        <v>-3440</v>
      </c>
      <c r="G308">
        <v>-22</v>
      </c>
      <c r="H308">
        <v>0</v>
      </c>
      <c r="I308" s="52"/>
      <c r="J308"/>
      <c r="K308"/>
      <c r="L308"/>
      <c r="M308"/>
      <c r="N308"/>
      <c r="O308"/>
      <c r="P308"/>
      <c r="Q308"/>
    </row>
    <row r="309" spans="1:17" ht="12.75">
      <c r="A309"/>
      <c r="B309"/>
      <c r="C309"/>
      <c r="D309"/>
      <c r="E309"/>
      <c r="F309">
        <f t="shared" si="30"/>
        <v>-3430</v>
      </c>
      <c r="G309">
        <v>-22</v>
      </c>
      <c r="H309">
        <v>0</v>
      </c>
      <c r="I309" s="52"/>
      <c r="J309"/>
      <c r="K309"/>
      <c r="L309"/>
      <c r="M309"/>
      <c r="N309"/>
      <c r="O309"/>
      <c r="P309"/>
      <c r="Q309"/>
    </row>
    <row r="310" spans="1:17" ht="12.75">
      <c r="A310"/>
      <c r="B310"/>
      <c r="C310"/>
      <c r="D310"/>
      <c r="E310"/>
      <c r="F310">
        <f t="shared" si="30"/>
        <v>-3420</v>
      </c>
      <c r="G310">
        <v>-22</v>
      </c>
      <c r="H310">
        <v>0</v>
      </c>
      <c r="I310" s="52"/>
      <c r="J310"/>
      <c r="K310"/>
      <c r="L310"/>
      <c r="M310"/>
      <c r="N310"/>
      <c r="O310"/>
      <c r="P310"/>
      <c r="Q310"/>
    </row>
    <row r="311" spans="1:17" ht="12.75">
      <c r="A311"/>
      <c r="B311"/>
      <c r="C311"/>
      <c r="D311"/>
      <c r="E311"/>
      <c r="F311">
        <f t="shared" si="30"/>
        <v>-3410</v>
      </c>
      <c r="G311">
        <v>-22</v>
      </c>
      <c r="H311">
        <v>0</v>
      </c>
      <c r="I311" s="52"/>
      <c r="J311"/>
      <c r="K311"/>
      <c r="L311"/>
      <c r="M311"/>
      <c r="N311"/>
      <c r="O311"/>
      <c r="P311"/>
      <c r="Q311"/>
    </row>
    <row r="312" spans="1:17" ht="12.75">
      <c r="A312"/>
      <c r="B312"/>
      <c r="C312"/>
      <c r="D312"/>
      <c r="E312"/>
      <c r="F312">
        <f t="shared" si="30"/>
        <v>-3400</v>
      </c>
      <c r="G312">
        <v>-22</v>
      </c>
      <c r="H312">
        <v>0</v>
      </c>
      <c r="I312" s="52"/>
      <c r="J312"/>
      <c r="K312"/>
      <c r="L312"/>
      <c r="M312"/>
      <c r="N312"/>
      <c r="O312"/>
      <c r="P312"/>
      <c r="Q312"/>
    </row>
    <row r="313" spans="1:17" ht="12.75">
      <c r="A313"/>
      <c r="B313"/>
      <c r="C313"/>
      <c r="D313"/>
      <c r="E313"/>
      <c r="F313">
        <f t="shared" si="30"/>
        <v>-3390</v>
      </c>
      <c r="G313">
        <v>-22</v>
      </c>
      <c r="H313">
        <v>0</v>
      </c>
      <c r="I313" s="52"/>
      <c r="J313"/>
      <c r="K313"/>
      <c r="L313"/>
      <c r="M313"/>
      <c r="N313"/>
      <c r="O313"/>
      <c r="P313"/>
      <c r="Q313"/>
    </row>
    <row r="314" spans="1:17" ht="12.75">
      <c r="A314"/>
      <c r="B314"/>
      <c r="C314"/>
      <c r="D314"/>
      <c r="E314"/>
      <c r="F314">
        <f t="shared" si="30"/>
        <v>-3380</v>
      </c>
      <c r="G314">
        <v>-22</v>
      </c>
      <c r="H314">
        <v>0</v>
      </c>
      <c r="I314" s="52"/>
      <c r="J314"/>
      <c r="K314"/>
      <c r="L314"/>
      <c r="M314"/>
      <c r="N314"/>
      <c r="O314"/>
      <c r="P314"/>
      <c r="Q314"/>
    </row>
    <row r="315" spans="1:17" ht="12.75">
      <c r="A315"/>
      <c r="B315"/>
      <c r="C315"/>
      <c r="D315"/>
      <c r="E315"/>
      <c r="F315">
        <f t="shared" si="30"/>
        <v>-3370</v>
      </c>
      <c r="G315">
        <v>-22</v>
      </c>
      <c r="H315">
        <v>0</v>
      </c>
      <c r="I315" s="52"/>
      <c r="J315"/>
      <c r="K315"/>
      <c r="L315"/>
      <c r="M315"/>
      <c r="N315"/>
      <c r="O315"/>
      <c r="P315"/>
      <c r="Q315"/>
    </row>
    <row r="316" spans="1:17" ht="12.75">
      <c r="A316"/>
      <c r="B316"/>
      <c r="C316"/>
      <c r="D316"/>
      <c r="E316"/>
      <c r="F316">
        <f t="shared" si="30"/>
        <v>-3360</v>
      </c>
      <c r="G316">
        <v>-22</v>
      </c>
      <c r="H316">
        <v>0</v>
      </c>
      <c r="I316" s="52"/>
      <c r="J316"/>
      <c r="K316"/>
      <c r="L316"/>
      <c r="M316"/>
      <c r="N316"/>
      <c r="O316"/>
      <c r="P316"/>
      <c r="Q316"/>
    </row>
    <row r="317" spans="1:17" ht="12.75">
      <c r="A317"/>
      <c r="B317"/>
      <c r="C317"/>
      <c r="D317"/>
      <c r="E317"/>
      <c r="F317">
        <f t="shared" si="30"/>
        <v>-3350</v>
      </c>
      <c r="G317">
        <v>-22</v>
      </c>
      <c r="H317">
        <v>0</v>
      </c>
      <c r="I317" s="52"/>
      <c r="J317"/>
      <c r="K317"/>
      <c r="L317"/>
      <c r="M317"/>
      <c r="N317"/>
      <c r="O317"/>
      <c r="P317"/>
      <c r="Q317"/>
    </row>
    <row r="318" spans="1:17" ht="12.75">
      <c r="A318"/>
      <c r="B318"/>
      <c r="C318"/>
      <c r="D318"/>
      <c r="E318"/>
      <c r="F318">
        <f aca="true" t="shared" si="31" ref="F318:F381">F317+10</f>
        <v>-3340</v>
      </c>
      <c r="G318">
        <v>-22</v>
      </c>
      <c r="H318">
        <v>0</v>
      </c>
      <c r="I318" s="52"/>
      <c r="J318"/>
      <c r="K318"/>
      <c r="L318"/>
      <c r="M318"/>
      <c r="N318"/>
      <c r="O318"/>
      <c r="P318"/>
      <c r="Q318"/>
    </row>
    <row r="319" spans="1:17" ht="12.75">
      <c r="A319"/>
      <c r="B319"/>
      <c r="C319"/>
      <c r="D319"/>
      <c r="E319"/>
      <c r="F319">
        <f t="shared" si="31"/>
        <v>-3330</v>
      </c>
      <c r="G319">
        <v>-22</v>
      </c>
      <c r="H319">
        <v>0</v>
      </c>
      <c r="I319" s="52"/>
      <c r="J319"/>
      <c r="K319"/>
      <c r="L319"/>
      <c r="M319"/>
      <c r="N319"/>
      <c r="O319"/>
      <c r="P319"/>
      <c r="Q319"/>
    </row>
    <row r="320" spans="1:17" ht="12.75">
      <c r="A320"/>
      <c r="B320"/>
      <c r="C320"/>
      <c r="D320"/>
      <c r="E320"/>
      <c r="F320">
        <f t="shared" si="31"/>
        <v>-3320</v>
      </c>
      <c r="G320">
        <v>-22</v>
      </c>
      <c r="H320">
        <v>0</v>
      </c>
      <c r="I320" s="52"/>
      <c r="J320"/>
      <c r="K320"/>
      <c r="L320"/>
      <c r="M320"/>
      <c r="N320"/>
      <c r="O320"/>
      <c r="P320"/>
      <c r="Q320"/>
    </row>
    <row r="321" spans="1:17" ht="12.75">
      <c r="A321"/>
      <c r="B321"/>
      <c r="C321"/>
      <c r="D321"/>
      <c r="E321"/>
      <c r="F321">
        <f t="shared" si="31"/>
        <v>-3310</v>
      </c>
      <c r="G321">
        <v>-22</v>
      </c>
      <c r="H321">
        <v>0</v>
      </c>
      <c r="I321" s="52"/>
      <c r="J321"/>
      <c r="K321"/>
      <c r="L321"/>
      <c r="M321"/>
      <c r="N321"/>
      <c r="O321"/>
      <c r="P321"/>
      <c r="Q321"/>
    </row>
    <row r="322" spans="1:17" ht="12.75">
      <c r="A322"/>
      <c r="B322"/>
      <c r="C322"/>
      <c r="D322"/>
      <c r="E322"/>
      <c r="F322">
        <f t="shared" si="31"/>
        <v>-3300</v>
      </c>
      <c r="G322">
        <v>-22</v>
      </c>
      <c r="H322">
        <v>0</v>
      </c>
      <c r="I322" s="52"/>
      <c r="J322"/>
      <c r="K322"/>
      <c r="L322"/>
      <c r="M322"/>
      <c r="N322"/>
      <c r="O322"/>
      <c r="P322"/>
      <c r="Q322"/>
    </row>
    <row r="323" spans="1:17" ht="12.75">
      <c r="A323"/>
      <c r="B323"/>
      <c r="C323"/>
      <c r="D323"/>
      <c r="E323"/>
      <c r="F323">
        <f t="shared" si="31"/>
        <v>-3290</v>
      </c>
      <c r="G323">
        <v>-22</v>
      </c>
      <c r="H323">
        <v>0</v>
      </c>
      <c r="I323" s="52"/>
      <c r="J323"/>
      <c r="K323"/>
      <c r="L323"/>
      <c r="M323"/>
      <c r="N323"/>
      <c r="O323"/>
      <c r="P323"/>
      <c r="Q323"/>
    </row>
    <row r="324" spans="1:17" ht="12.75">
      <c r="A324"/>
      <c r="B324"/>
      <c r="C324"/>
      <c r="D324"/>
      <c r="E324"/>
      <c r="F324">
        <f t="shared" si="31"/>
        <v>-3280</v>
      </c>
      <c r="G324">
        <v>-22</v>
      </c>
      <c r="H324">
        <v>0</v>
      </c>
      <c r="I324" s="52"/>
      <c r="J324"/>
      <c r="K324"/>
      <c r="L324"/>
      <c r="M324"/>
      <c r="N324"/>
      <c r="O324"/>
      <c r="P324"/>
      <c r="Q324"/>
    </row>
    <row r="325" spans="1:17" ht="12.75">
      <c r="A325"/>
      <c r="B325"/>
      <c r="C325"/>
      <c r="D325"/>
      <c r="E325"/>
      <c r="F325">
        <f t="shared" si="31"/>
        <v>-3270</v>
      </c>
      <c r="G325">
        <v>-22</v>
      </c>
      <c r="H325">
        <v>0</v>
      </c>
      <c r="I325" s="52"/>
      <c r="J325"/>
      <c r="K325"/>
      <c r="L325"/>
      <c r="M325"/>
      <c r="N325"/>
      <c r="O325"/>
      <c r="P325"/>
      <c r="Q325"/>
    </row>
    <row r="326" spans="1:17" ht="12.75">
      <c r="A326"/>
      <c r="B326"/>
      <c r="C326"/>
      <c r="D326"/>
      <c r="E326"/>
      <c r="F326">
        <f t="shared" si="31"/>
        <v>-3260</v>
      </c>
      <c r="G326">
        <v>-22</v>
      </c>
      <c r="H326">
        <v>0</v>
      </c>
      <c r="I326" s="52"/>
      <c r="J326"/>
      <c r="K326"/>
      <c r="L326"/>
      <c r="M326"/>
      <c r="N326"/>
      <c r="O326"/>
      <c r="P326"/>
      <c r="Q326"/>
    </row>
    <row r="327" spans="1:17" ht="12.75">
      <c r="A327"/>
      <c r="B327"/>
      <c r="C327"/>
      <c r="D327"/>
      <c r="E327"/>
      <c r="F327">
        <f t="shared" si="31"/>
        <v>-3250</v>
      </c>
      <c r="G327">
        <v>-22</v>
      </c>
      <c r="H327">
        <v>0</v>
      </c>
      <c r="I327" s="52"/>
      <c r="J327"/>
      <c r="K327"/>
      <c r="L327"/>
      <c r="M327"/>
      <c r="N327"/>
      <c r="O327"/>
      <c r="P327"/>
      <c r="Q327"/>
    </row>
    <row r="328" spans="1:17" ht="12.75">
      <c r="A328"/>
      <c r="B328"/>
      <c r="C328"/>
      <c r="D328"/>
      <c r="E328"/>
      <c r="F328">
        <f t="shared" si="31"/>
        <v>-3240</v>
      </c>
      <c r="G328">
        <v>-22</v>
      </c>
      <c r="H328">
        <v>0</v>
      </c>
      <c r="I328" s="52"/>
      <c r="J328"/>
      <c r="K328"/>
      <c r="L328"/>
      <c r="M328"/>
      <c r="N328"/>
      <c r="O328"/>
      <c r="P328"/>
      <c r="Q328"/>
    </row>
    <row r="329" spans="1:17" ht="12.75">
      <c r="A329"/>
      <c r="B329"/>
      <c r="C329"/>
      <c r="D329"/>
      <c r="E329"/>
      <c r="F329">
        <f t="shared" si="31"/>
        <v>-3230</v>
      </c>
      <c r="G329">
        <v>-22</v>
      </c>
      <c r="H329">
        <v>0</v>
      </c>
      <c r="I329" s="52"/>
      <c r="J329"/>
      <c r="K329"/>
      <c r="L329"/>
      <c r="M329"/>
      <c r="N329"/>
      <c r="O329"/>
      <c r="P329"/>
      <c r="Q329"/>
    </row>
    <row r="330" spans="1:17" ht="12.75">
      <c r="A330"/>
      <c r="B330"/>
      <c r="C330"/>
      <c r="D330"/>
      <c r="E330"/>
      <c r="F330">
        <f t="shared" si="31"/>
        <v>-3220</v>
      </c>
      <c r="G330">
        <v>-22</v>
      </c>
      <c r="H330">
        <v>0</v>
      </c>
      <c r="I330" s="52"/>
      <c r="J330"/>
      <c r="K330"/>
      <c r="L330"/>
      <c r="M330"/>
      <c r="N330"/>
      <c r="O330"/>
      <c r="P330"/>
      <c r="Q330"/>
    </row>
    <row r="331" spans="1:17" ht="12.75">
      <c r="A331"/>
      <c r="B331"/>
      <c r="C331"/>
      <c r="D331"/>
      <c r="E331"/>
      <c r="F331">
        <f t="shared" si="31"/>
        <v>-3210</v>
      </c>
      <c r="G331">
        <v>-22</v>
      </c>
      <c r="H331">
        <v>0</v>
      </c>
      <c r="I331" s="52"/>
      <c r="J331"/>
      <c r="K331"/>
      <c r="L331"/>
      <c r="M331"/>
      <c r="N331"/>
      <c r="O331"/>
      <c r="P331"/>
      <c r="Q331"/>
    </row>
    <row r="332" spans="1:17" ht="12.75">
      <c r="A332"/>
      <c r="B332"/>
      <c r="C332"/>
      <c r="D332"/>
      <c r="E332"/>
      <c r="F332">
        <f t="shared" si="31"/>
        <v>-3200</v>
      </c>
      <c r="G332">
        <v>-22</v>
      </c>
      <c r="H332">
        <v>0</v>
      </c>
      <c r="I332" s="52"/>
      <c r="J332"/>
      <c r="K332"/>
      <c r="L332"/>
      <c r="M332"/>
      <c r="N332"/>
      <c r="O332"/>
      <c r="P332"/>
      <c r="Q332"/>
    </row>
    <row r="333" spans="1:17" ht="12.75">
      <c r="A333"/>
      <c r="B333"/>
      <c r="C333"/>
      <c r="D333"/>
      <c r="E333"/>
      <c r="F333">
        <f t="shared" si="31"/>
        <v>-3190</v>
      </c>
      <c r="G333">
        <v>-22</v>
      </c>
      <c r="H333">
        <v>0</v>
      </c>
      <c r="I333" s="52"/>
      <c r="J333"/>
      <c r="K333"/>
      <c r="L333"/>
      <c r="M333"/>
      <c r="N333"/>
      <c r="O333"/>
      <c r="P333"/>
      <c r="Q333"/>
    </row>
    <row r="334" spans="1:17" ht="12.75">
      <c r="A334"/>
      <c r="B334"/>
      <c r="C334"/>
      <c r="D334"/>
      <c r="E334"/>
      <c r="F334">
        <f t="shared" si="31"/>
        <v>-3180</v>
      </c>
      <c r="G334">
        <v>-22</v>
      </c>
      <c r="H334">
        <v>0</v>
      </c>
      <c r="I334" s="52"/>
      <c r="J334"/>
      <c r="K334"/>
      <c r="L334"/>
      <c r="M334"/>
      <c r="N334"/>
      <c r="O334"/>
      <c r="P334"/>
      <c r="Q334"/>
    </row>
    <row r="335" spans="1:17" ht="12.75">
      <c r="A335"/>
      <c r="B335"/>
      <c r="C335"/>
      <c r="D335"/>
      <c r="E335"/>
      <c r="F335">
        <f t="shared" si="31"/>
        <v>-3170</v>
      </c>
      <c r="G335">
        <v>-22</v>
      </c>
      <c r="H335">
        <v>0</v>
      </c>
      <c r="I335" s="52"/>
      <c r="J335"/>
      <c r="K335"/>
      <c r="L335"/>
      <c r="M335"/>
      <c r="N335"/>
      <c r="O335"/>
      <c r="P335"/>
      <c r="Q335"/>
    </row>
    <row r="336" spans="1:17" ht="12.75">
      <c r="A336"/>
      <c r="B336"/>
      <c r="C336"/>
      <c r="D336"/>
      <c r="E336"/>
      <c r="F336">
        <f t="shared" si="31"/>
        <v>-3160</v>
      </c>
      <c r="G336">
        <v>-22</v>
      </c>
      <c r="H336">
        <v>0</v>
      </c>
      <c r="I336" s="52"/>
      <c r="J336"/>
      <c r="K336"/>
      <c r="L336"/>
      <c r="M336"/>
      <c r="N336"/>
      <c r="O336"/>
      <c r="P336"/>
      <c r="Q336"/>
    </row>
    <row r="337" spans="1:17" ht="12.75">
      <c r="A337"/>
      <c r="B337"/>
      <c r="C337"/>
      <c r="D337"/>
      <c r="E337"/>
      <c r="F337">
        <f t="shared" si="31"/>
        <v>-3150</v>
      </c>
      <c r="G337">
        <v>-22</v>
      </c>
      <c r="H337">
        <v>0</v>
      </c>
      <c r="I337" s="52"/>
      <c r="J337"/>
      <c r="K337"/>
      <c r="L337"/>
      <c r="M337"/>
      <c r="N337"/>
      <c r="O337"/>
      <c r="P337"/>
      <c r="Q337"/>
    </row>
    <row r="338" spans="1:17" ht="12.75">
      <c r="A338"/>
      <c r="B338"/>
      <c r="C338"/>
      <c r="D338"/>
      <c r="E338"/>
      <c r="F338">
        <f t="shared" si="31"/>
        <v>-3140</v>
      </c>
      <c r="G338">
        <v>-22</v>
      </c>
      <c r="H338">
        <v>0</v>
      </c>
      <c r="I338" s="52"/>
      <c r="J338"/>
      <c r="K338"/>
      <c r="L338"/>
      <c r="M338"/>
      <c r="N338"/>
      <c r="O338"/>
      <c r="P338"/>
      <c r="Q338"/>
    </row>
    <row r="339" spans="1:17" ht="12.75">
      <c r="A339"/>
      <c r="B339"/>
      <c r="C339"/>
      <c r="D339"/>
      <c r="E339"/>
      <c r="F339">
        <f t="shared" si="31"/>
        <v>-3130</v>
      </c>
      <c r="G339">
        <v>-22</v>
      </c>
      <c r="H339">
        <v>0</v>
      </c>
      <c r="I339" s="52"/>
      <c r="J339"/>
      <c r="K339"/>
      <c r="L339"/>
      <c r="M339"/>
      <c r="N339"/>
      <c r="O339"/>
      <c r="P339"/>
      <c r="Q339"/>
    </row>
    <row r="340" spans="1:17" ht="12.75">
      <c r="A340"/>
      <c r="B340"/>
      <c r="C340"/>
      <c r="D340"/>
      <c r="E340"/>
      <c r="F340">
        <f t="shared" si="31"/>
        <v>-3120</v>
      </c>
      <c r="G340">
        <v>-22</v>
      </c>
      <c r="H340">
        <v>0</v>
      </c>
      <c r="I340" s="52"/>
      <c r="J340"/>
      <c r="K340"/>
      <c r="L340"/>
      <c r="M340"/>
      <c r="N340"/>
      <c r="O340"/>
      <c r="P340"/>
      <c r="Q340"/>
    </row>
    <row r="341" spans="1:17" ht="12.75">
      <c r="A341"/>
      <c r="B341"/>
      <c r="C341"/>
      <c r="D341"/>
      <c r="E341"/>
      <c r="F341">
        <f t="shared" si="31"/>
        <v>-3110</v>
      </c>
      <c r="G341">
        <v>-22</v>
      </c>
      <c r="H341">
        <v>0</v>
      </c>
      <c r="I341" s="52"/>
      <c r="J341"/>
      <c r="K341"/>
      <c r="L341"/>
      <c r="M341"/>
      <c r="N341"/>
      <c r="O341"/>
      <c r="P341"/>
      <c r="Q341"/>
    </row>
    <row r="342" spans="1:17" ht="12.75">
      <c r="A342"/>
      <c r="B342"/>
      <c r="C342"/>
      <c r="D342"/>
      <c r="E342"/>
      <c r="F342">
        <f t="shared" si="31"/>
        <v>-3100</v>
      </c>
      <c r="G342">
        <v>-22</v>
      </c>
      <c r="H342">
        <v>0</v>
      </c>
      <c r="I342" s="52"/>
      <c r="J342"/>
      <c r="K342"/>
      <c r="L342"/>
      <c r="M342"/>
      <c r="N342"/>
      <c r="O342"/>
      <c r="P342"/>
      <c r="Q342"/>
    </row>
    <row r="343" spans="1:17" ht="12.75">
      <c r="A343"/>
      <c r="B343"/>
      <c r="C343"/>
      <c r="D343"/>
      <c r="E343"/>
      <c r="F343">
        <f t="shared" si="31"/>
        <v>-3090</v>
      </c>
      <c r="G343">
        <v>-22</v>
      </c>
      <c r="H343">
        <v>0</v>
      </c>
      <c r="I343" s="52"/>
      <c r="J343"/>
      <c r="K343"/>
      <c r="L343"/>
      <c r="M343"/>
      <c r="N343"/>
      <c r="O343"/>
      <c r="P343"/>
      <c r="Q343"/>
    </row>
    <row r="344" spans="1:17" ht="12.75">
      <c r="A344"/>
      <c r="B344"/>
      <c r="C344"/>
      <c r="D344"/>
      <c r="E344"/>
      <c r="F344">
        <f t="shared" si="31"/>
        <v>-3080</v>
      </c>
      <c r="G344">
        <v>-22</v>
      </c>
      <c r="H344">
        <v>0</v>
      </c>
      <c r="I344" s="52"/>
      <c r="J344"/>
      <c r="K344"/>
      <c r="L344"/>
      <c r="M344"/>
      <c r="N344"/>
      <c r="O344"/>
      <c r="P344"/>
      <c r="Q344"/>
    </row>
    <row r="345" spans="1:17" ht="12.75">
      <c r="A345"/>
      <c r="B345"/>
      <c r="C345"/>
      <c r="D345"/>
      <c r="E345"/>
      <c r="F345">
        <f t="shared" si="31"/>
        <v>-3070</v>
      </c>
      <c r="G345">
        <v>-22</v>
      </c>
      <c r="H345">
        <v>0</v>
      </c>
      <c r="I345" s="52"/>
      <c r="J345"/>
      <c r="K345"/>
      <c r="L345"/>
      <c r="M345"/>
      <c r="N345"/>
      <c r="O345"/>
      <c r="P345"/>
      <c r="Q345"/>
    </row>
    <row r="346" spans="1:17" ht="12.75">
      <c r="A346"/>
      <c r="B346"/>
      <c r="C346"/>
      <c r="D346"/>
      <c r="E346"/>
      <c r="F346">
        <f t="shared" si="31"/>
        <v>-3060</v>
      </c>
      <c r="G346">
        <v>-22</v>
      </c>
      <c r="H346">
        <v>0</v>
      </c>
      <c r="I346" s="52"/>
      <c r="J346"/>
      <c r="K346"/>
      <c r="L346"/>
      <c r="M346"/>
      <c r="N346"/>
      <c r="O346"/>
      <c r="P346"/>
      <c r="Q346"/>
    </row>
    <row r="347" spans="1:17" ht="12.75">
      <c r="A347"/>
      <c r="B347"/>
      <c r="C347"/>
      <c r="D347"/>
      <c r="E347"/>
      <c r="F347">
        <f t="shared" si="31"/>
        <v>-3050</v>
      </c>
      <c r="G347">
        <v>-22</v>
      </c>
      <c r="H347">
        <v>0</v>
      </c>
      <c r="I347" s="52"/>
      <c r="J347"/>
      <c r="K347"/>
      <c r="L347"/>
      <c r="M347"/>
      <c r="N347"/>
      <c r="O347"/>
      <c r="P347"/>
      <c r="Q347"/>
    </row>
    <row r="348" spans="1:17" ht="12.75">
      <c r="A348"/>
      <c r="B348"/>
      <c r="C348"/>
      <c r="D348"/>
      <c r="E348"/>
      <c r="F348">
        <f t="shared" si="31"/>
        <v>-3040</v>
      </c>
      <c r="G348">
        <v>-22</v>
      </c>
      <c r="H348">
        <v>0</v>
      </c>
      <c r="I348" s="52"/>
      <c r="J348"/>
      <c r="K348"/>
      <c r="L348"/>
      <c r="M348"/>
      <c r="N348"/>
      <c r="O348"/>
      <c r="P348"/>
      <c r="Q348"/>
    </row>
    <row r="349" spans="1:17" ht="12.75">
      <c r="A349"/>
      <c r="B349"/>
      <c r="C349"/>
      <c r="D349"/>
      <c r="E349"/>
      <c r="F349">
        <f t="shared" si="31"/>
        <v>-3030</v>
      </c>
      <c r="G349">
        <v>-22</v>
      </c>
      <c r="H349">
        <v>0</v>
      </c>
      <c r="I349" s="52"/>
      <c r="J349"/>
      <c r="K349"/>
      <c r="L349"/>
      <c r="M349"/>
      <c r="N349"/>
      <c r="O349"/>
      <c r="P349"/>
      <c r="Q349"/>
    </row>
    <row r="350" spans="1:17" ht="12.75">
      <c r="A350"/>
      <c r="B350"/>
      <c r="C350"/>
      <c r="D350"/>
      <c r="E350"/>
      <c r="F350">
        <f t="shared" si="31"/>
        <v>-3020</v>
      </c>
      <c r="G350">
        <v>-22</v>
      </c>
      <c r="H350">
        <v>0</v>
      </c>
      <c r="I350" s="52"/>
      <c r="J350"/>
      <c r="K350"/>
      <c r="L350"/>
      <c r="M350"/>
      <c r="N350"/>
      <c r="O350"/>
      <c r="P350"/>
      <c r="Q350"/>
    </row>
    <row r="351" spans="1:17" ht="12.75">
      <c r="A351"/>
      <c r="B351"/>
      <c r="C351"/>
      <c r="D351"/>
      <c r="E351"/>
      <c r="F351">
        <f t="shared" si="31"/>
        <v>-3010</v>
      </c>
      <c r="G351">
        <v>-22</v>
      </c>
      <c r="H351">
        <v>0</v>
      </c>
      <c r="I351" s="52"/>
      <c r="J351"/>
      <c r="K351"/>
      <c r="L351"/>
      <c r="M351"/>
      <c r="N351"/>
      <c r="O351"/>
      <c r="P351"/>
      <c r="Q351"/>
    </row>
    <row r="352" spans="1:17" ht="12.75">
      <c r="A352"/>
      <c r="B352"/>
      <c r="C352"/>
      <c r="D352"/>
      <c r="E352"/>
      <c r="F352">
        <f t="shared" si="31"/>
        <v>-3000</v>
      </c>
      <c r="G352">
        <v>-22</v>
      </c>
      <c r="H352">
        <v>0</v>
      </c>
      <c r="I352" s="52"/>
      <c r="J352"/>
      <c r="K352"/>
      <c r="L352"/>
      <c r="M352"/>
      <c r="N352"/>
      <c r="O352"/>
      <c r="P352"/>
      <c r="Q352"/>
    </row>
    <row r="353" spans="1:17" ht="12.75">
      <c r="A353"/>
      <c r="B353"/>
      <c r="C353"/>
      <c r="D353"/>
      <c r="E353"/>
      <c r="F353">
        <f t="shared" si="31"/>
        <v>-2990</v>
      </c>
      <c r="G353">
        <v>-21</v>
      </c>
      <c r="H353">
        <v>0</v>
      </c>
      <c r="I353" s="52"/>
      <c r="J353"/>
      <c r="K353"/>
      <c r="L353"/>
      <c r="M353"/>
      <c r="N353"/>
      <c r="O353"/>
      <c r="P353"/>
      <c r="Q353"/>
    </row>
    <row r="354" spans="1:17" ht="12.75">
      <c r="A354"/>
      <c r="B354"/>
      <c r="C354"/>
      <c r="D354"/>
      <c r="E354"/>
      <c r="F354">
        <f t="shared" si="31"/>
        <v>-2980</v>
      </c>
      <c r="G354">
        <v>-21</v>
      </c>
      <c r="H354">
        <v>0</v>
      </c>
      <c r="I354" s="52"/>
      <c r="J354"/>
      <c r="K354"/>
      <c r="L354"/>
      <c r="M354"/>
      <c r="N354"/>
      <c r="O354"/>
      <c r="P354"/>
      <c r="Q354"/>
    </row>
    <row r="355" spans="1:17" ht="12.75">
      <c r="A355"/>
      <c r="B355"/>
      <c r="C355"/>
      <c r="D355"/>
      <c r="E355"/>
      <c r="F355">
        <f t="shared" si="31"/>
        <v>-2970</v>
      </c>
      <c r="G355">
        <v>-21</v>
      </c>
      <c r="H355">
        <v>0</v>
      </c>
      <c r="I355" s="52"/>
      <c r="J355"/>
      <c r="K355"/>
      <c r="L355"/>
      <c r="M355"/>
      <c r="N355"/>
      <c r="O355"/>
      <c r="P355"/>
      <c r="Q355"/>
    </row>
    <row r="356" spans="1:17" ht="12.75">
      <c r="A356"/>
      <c r="B356"/>
      <c r="C356"/>
      <c r="D356"/>
      <c r="E356"/>
      <c r="F356">
        <f t="shared" si="31"/>
        <v>-2960</v>
      </c>
      <c r="G356">
        <v>-21</v>
      </c>
      <c r="H356">
        <v>0</v>
      </c>
      <c r="I356" s="52"/>
      <c r="J356"/>
      <c r="K356"/>
      <c r="L356"/>
      <c r="M356"/>
      <c r="N356"/>
      <c r="O356"/>
      <c r="P356"/>
      <c r="Q356"/>
    </row>
    <row r="357" spans="1:17" ht="12.75">
      <c r="A357"/>
      <c r="B357"/>
      <c r="C357"/>
      <c r="D357"/>
      <c r="E357"/>
      <c r="F357">
        <f t="shared" si="31"/>
        <v>-2950</v>
      </c>
      <c r="G357">
        <v>-21</v>
      </c>
      <c r="H357">
        <v>0</v>
      </c>
      <c r="I357" s="52"/>
      <c r="J357"/>
      <c r="K357"/>
      <c r="L357"/>
      <c r="M357"/>
      <c r="N357"/>
      <c r="O357"/>
      <c r="P357"/>
      <c r="Q357"/>
    </row>
    <row r="358" spans="1:17" ht="12.75">
      <c r="A358"/>
      <c r="B358"/>
      <c r="C358"/>
      <c r="D358"/>
      <c r="E358"/>
      <c r="F358">
        <f t="shared" si="31"/>
        <v>-2940</v>
      </c>
      <c r="G358">
        <v>-21</v>
      </c>
      <c r="H358">
        <v>0</v>
      </c>
      <c r="I358" s="52"/>
      <c r="J358"/>
      <c r="K358"/>
      <c r="L358"/>
      <c r="M358"/>
      <c r="N358"/>
      <c r="O358"/>
      <c r="P358"/>
      <c r="Q358"/>
    </row>
    <row r="359" spans="1:17" ht="12.75">
      <c r="A359"/>
      <c r="B359"/>
      <c r="C359"/>
      <c r="D359"/>
      <c r="E359"/>
      <c r="F359">
        <f t="shared" si="31"/>
        <v>-2930</v>
      </c>
      <c r="G359">
        <v>-21</v>
      </c>
      <c r="H359">
        <v>0</v>
      </c>
      <c r="I359" s="52"/>
      <c r="J359"/>
      <c r="K359"/>
      <c r="L359"/>
      <c r="M359"/>
      <c r="N359"/>
      <c r="O359"/>
      <c r="P359"/>
      <c r="Q359"/>
    </row>
    <row r="360" spans="1:17" ht="12.75">
      <c r="A360"/>
      <c r="B360"/>
      <c r="C360"/>
      <c r="D360"/>
      <c r="E360"/>
      <c r="F360">
        <f t="shared" si="31"/>
        <v>-2920</v>
      </c>
      <c r="G360">
        <v>-21</v>
      </c>
      <c r="H360">
        <v>0</v>
      </c>
      <c r="I360" s="52"/>
      <c r="J360"/>
      <c r="K360"/>
      <c r="L360"/>
      <c r="M360"/>
      <c r="N360"/>
      <c r="O360"/>
      <c r="P360"/>
      <c r="Q360"/>
    </row>
    <row r="361" spans="1:17" ht="12.75">
      <c r="A361"/>
      <c r="B361"/>
      <c r="C361"/>
      <c r="D361"/>
      <c r="E361"/>
      <c r="F361">
        <f t="shared" si="31"/>
        <v>-2910</v>
      </c>
      <c r="G361">
        <v>-21</v>
      </c>
      <c r="H361">
        <v>0</v>
      </c>
      <c r="I361" s="52"/>
      <c r="J361"/>
      <c r="K361"/>
      <c r="L361"/>
      <c r="M361"/>
      <c r="N361"/>
      <c r="O361"/>
      <c r="P361"/>
      <c r="Q361"/>
    </row>
    <row r="362" spans="1:17" ht="12.75">
      <c r="A362"/>
      <c r="B362"/>
      <c r="C362"/>
      <c r="D362"/>
      <c r="E362"/>
      <c r="F362">
        <f t="shared" si="31"/>
        <v>-2900</v>
      </c>
      <c r="G362">
        <v>-21</v>
      </c>
      <c r="H362">
        <v>0</v>
      </c>
      <c r="I362" s="52"/>
      <c r="J362"/>
      <c r="K362"/>
      <c r="L362"/>
      <c r="M362"/>
      <c r="N362"/>
      <c r="O362"/>
      <c r="P362"/>
      <c r="Q362"/>
    </row>
    <row r="363" spans="1:17" ht="12.75">
      <c r="A363"/>
      <c r="B363"/>
      <c r="C363"/>
      <c r="D363"/>
      <c r="E363"/>
      <c r="F363">
        <f t="shared" si="31"/>
        <v>-2890</v>
      </c>
      <c r="G363">
        <v>-21</v>
      </c>
      <c r="H363">
        <v>0</v>
      </c>
      <c r="I363" s="52"/>
      <c r="J363"/>
      <c r="K363"/>
      <c r="L363"/>
      <c r="M363"/>
      <c r="N363"/>
      <c r="O363"/>
      <c r="P363"/>
      <c r="Q363"/>
    </row>
    <row r="364" spans="1:17" ht="12.75">
      <c r="A364"/>
      <c r="B364"/>
      <c r="C364"/>
      <c r="D364"/>
      <c r="E364"/>
      <c r="F364">
        <f t="shared" si="31"/>
        <v>-2880</v>
      </c>
      <c r="G364">
        <v>-21</v>
      </c>
      <c r="H364">
        <v>0</v>
      </c>
      <c r="I364" s="52"/>
      <c r="J364"/>
      <c r="K364"/>
      <c r="L364"/>
      <c r="M364"/>
      <c r="N364"/>
      <c r="O364"/>
      <c r="P364"/>
      <c r="Q364"/>
    </row>
    <row r="365" spans="1:17" ht="12.75">
      <c r="A365"/>
      <c r="B365"/>
      <c r="C365"/>
      <c r="D365"/>
      <c r="E365"/>
      <c r="F365">
        <f t="shared" si="31"/>
        <v>-2870</v>
      </c>
      <c r="G365">
        <v>-21</v>
      </c>
      <c r="H365">
        <v>0</v>
      </c>
      <c r="I365" s="52"/>
      <c r="J365"/>
      <c r="K365"/>
      <c r="L365"/>
      <c r="M365"/>
      <c r="N365"/>
      <c r="O365"/>
      <c r="P365"/>
      <c r="Q365"/>
    </row>
    <row r="366" spans="1:17" ht="12.75">
      <c r="A366"/>
      <c r="B366"/>
      <c r="C366"/>
      <c r="D366"/>
      <c r="E366"/>
      <c r="F366">
        <f t="shared" si="31"/>
        <v>-2860</v>
      </c>
      <c r="G366">
        <v>-21</v>
      </c>
      <c r="H366">
        <v>0</v>
      </c>
      <c r="I366" s="52"/>
      <c r="J366"/>
      <c r="K366"/>
      <c r="L366"/>
      <c r="M366"/>
      <c r="N366"/>
      <c r="O366"/>
      <c r="P366"/>
      <c r="Q366"/>
    </row>
    <row r="367" spans="1:17" ht="12.75">
      <c r="A367"/>
      <c r="B367"/>
      <c r="C367"/>
      <c r="D367"/>
      <c r="E367"/>
      <c r="F367">
        <f t="shared" si="31"/>
        <v>-2850</v>
      </c>
      <c r="G367">
        <v>-21</v>
      </c>
      <c r="H367">
        <v>0</v>
      </c>
      <c r="I367" s="52"/>
      <c r="J367"/>
      <c r="K367"/>
      <c r="L367"/>
      <c r="M367"/>
      <c r="N367"/>
      <c r="O367"/>
      <c r="P367"/>
      <c r="Q367"/>
    </row>
    <row r="368" spans="1:17" ht="12.75">
      <c r="A368"/>
      <c r="B368"/>
      <c r="C368"/>
      <c r="D368"/>
      <c r="E368"/>
      <c r="F368">
        <f t="shared" si="31"/>
        <v>-2840</v>
      </c>
      <c r="G368">
        <v>-21</v>
      </c>
      <c r="H368">
        <v>0</v>
      </c>
      <c r="I368" s="52"/>
      <c r="J368"/>
      <c r="K368"/>
      <c r="L368"/>
      <c r="M368"/>
      <c r="N368"/>
      <c r="O368"/>
      <c r="P368"/>
      <c r="Q368"/>
    </row>
    <row r="369" spans="1:17" ht="12.75">
      <c r="A369"/>
      <c r="B369"/>
      <c r="C369"/>
      <c r="D369"/>
      <c r="E369"/>
      <c r="F369">
        <f t="shared" si="31"/>
        <v>-2830</v>
      </c>
      <c r="G369">
        <v>-21</v>
      </c>
      <c r="H369">
        <v>0</v>
      </c>
      <c r="I369" s="52"/>
      <c r="J369"/>
      <c r="K369"/>
      <c r="L369"/>
      <c r="M369"/>
      <c r="N369"/>
      <c r="O369"/>
      <c r="P369"/>
      <c r="Q369"/>
    </row>
    <row r="370" spans="1:17" ht="12.75">
      <c r="A370"/>
      <c r="B370"/>
      <c r="C370"/>
      <c r="D370"/>
      <c r="E370"/>
      <c r="F370">
        <f t="shared" si="31"/>
        <v>-2820</v>
      </c>
      <c r="G370">
        <v>-21</v>
      </c>
      <c r="H370">
        <v>0</v>
      </c>
      <c r="I370" s="52"/>
      <c r="J370"/>
      <c r="K370"/>
      <c r="L370"/>
      <c r="M370"/>
      <c r="N370"/>
      <c r="O370"/>
      <c r="P370"/>
      <c r="Q370"/>
    </row>
    <row r="371" spans="1:17" ht="12.75">
      <c r="A371"/>
      <c r="B371"/>
      <c r="C371"/>
      <c r="D371"/>
      <c r="E371"/>
      <c r="F371">
        <f t="shared" si="31"/>
        <v>-2810</v>
      </c>
      <c r="G371">
        <v>-21</v>
      </c>
      <c r="H371">
        <v>0</v>
      </c>
      <c r="I371" s="52"/>
      <c r="J371"/>
      <c r="K371"/>
      <c r="L371"/>
      <c r="M371"/>
      <c r="N371"/>
      <c r="O371"/>
      <c r="P371"/>
      <c r="Q371"/>
    </row>
    <row r="372" spans="1:17" ht="12.75">
      <c r="A372"/>
      <c r="B372"/>
      <c r="C372"/>
      <c r="D372"/>
      <c r="E372"/>
      <c r="F372">
        <f t="shared" si="31"/>
        <v>-2800</v>
      </c>
      <c r="G372">
        <v>-21</v>
      </c>
      <c r="H372">
        <v>0</v>
      </c>
      <c r="I372" s="52"/>
      <c r="J372"/>
      <c r="K372"/>
      <c r="L372"/>
      <c r="M372"/>
      <c r="N372"/>
      <c r="O372"/>
      <c r="P372"/>
      <c r="Q372"/>
    </row>
    <row r="373" spans="1:17" ht="12.75">
      <c r="A373"/>
      <c r="B373"/>
      <c r="C373"/>
      <c r="D373"/>
      <c r="E373"/>
      <c r="F373">
        <f t="shared" si="31"/>
        <v>-2790</v>
      </c>
      <c r="G373">
        <v>-21</v>
      </c>
      <c r="H373">
        <v>0</v>
      </c>
      <c r="I373" s="52"/>
      <c r="J373"/>
      <c r="K373"/>
      <c r="L373"/>
      <c r="M373"/>
      <c r="N373"/>
      <c r="O373"/>
      <c r="P373"/>
      <c r="Q373"/>
    </row>
    <row r="374" spans="1:17" ht="12.75">
      <c r="A374"/>
      <c r="B374"/>
      <c r="C374"/>
      <c r="D374"/>
      <c r="E374"/>
      <c r="F374">
        <f t="shared" si="31"/>
        <v>-2780</v>
      </c>
      <c r="G374">
        <v>-21</v>
      </c>
      <c r="H374">
        <v>0</v>
      </c>
      <c r="I374" s="52"/>
      <c r="J374"/>
      <c r="K374"/>
      <c r="L374"/>
      <c r="M374"/>
      <c r="N374"/>
      <c r="O374"/>
      <c r="P374"/>
      <c r="Q374"/>
    </row>
    <row r="375" spans="1:17" ht="12.75">
      <c r="A375"/>
      <c r="B375"/>
      <c r="C375"/>
      <c r="D375"/>
      <c r="E375"/>
      <c r="F375">
        <f t="shared" si="31"/>
        <v>-2770</v>
      </c>
      <c r="G375">
        <v>-21</v>
      </c>
      <c r="H375">
        <v>0</v>
      </c>
      <c r="I375" s="52"/>
      <c r="J375"/>
      <c r="K375"/>
      <c r="L375"/>
      <c r="M375"/>
      <c r="N375"/>
      <c r="O375"/>
      <c r="P375"/>
      <c r="Q375"/>
    </row>
    <row r="376" spans="1:17" ht="12.75">
      <c r="A376"/>
      <c r="B376"/>
      <c r="C376"/>
      <c r="D376"/>
      <c r="E376"/>
      <c r="F376">
        <f t="shared" si="31"/>
        <v>-2760</v>
      </c>
      <c r="G376">
        <v>-21</v>
      </c>
      <c r="H376">
        <v>0</v>
      </c>
      <c r="I376" s="52"/>
      <c r="J376"/>
      <c r="K376"/>
      <c r="L376"/>
      <c r="M376"/>
      <c r="N376"/>
      <c r="O376"/>
      <c r="P376"/>
      <c r="Q376"/>
    </row>
    <row r="377" spans="1:17" ht="12.75">
      <c r="A377"/>
      <c r="B377"/>
      <c r="C377"/>
      <c r="D377"/>
      <c r="E377"/>
      <c r="F377">
        <f t="shared" si="31"/>
        <v>-2750</v>
      </c>
      <c r="G377">
        <v>-21</v>
      </c>
      <c r="H377">
        <v>0</v>
      </c>
      <c r="I377" s="52"/>
      <c r="J377"/>
      <c r="K377"/>
      <c r="L377"/>
      <c r="M377"/>
      <c r="N377"/>
      <c r="O377"/>
      <c r="P377"/>
      <c r="Q377"/>
    </row>
    <row r="378" spans="1:17" ht="12.75">
      <c r="A378"/>
      <c r="B378"/>
      <c r="C378"/>
      <c r="D378"/>
      <c r="E378"/>
      <c r="F378">
        <f t="shared" si="31"/>
        <v>-2740</v>
      </c>
      <c r="G378">
        <v>-21</v>
      </c>
      <c r="H378">
        <v>0</v>
      </c>
      <c r="I378" s="52"/>
      <c r="J378"/>
      <c r="K378"/>
      <c r="L378"/>
      <c r="M378"/>
      <c r="N378"/>
      <c r="O378"/>
      <c r="P378"/>
      <c r="Q378"/>
    </row>
    <row r="379" spans="1:17" ht="12.75">
      <c r="A379"/>
      <c r="B379"/>
      <c r="C379"/>
      <c r="D379"/>
      <c r="E379"/>
      <c r="F379">
        <f t="shared" si="31"/>
        <v>-2730</v>
      </c>
      <c r="G379">
        <v>-21</v>
      </c>
      <c r="H379">
        <v>0</v>
      </c>
      <c r="I379" s="52"/>
      <c r="J379"/>
      <c r="K379"/>
      <c r="L379"/>
      <c r="M379"/>
      <c r="N379"/>
      <c r="O379"/>
      <c r="P379"/>
      <c r="Q379"/>
    </row>
    <row r="380" spans="1:17" ht="12.75">
      <c r="A380"/>
      <c r="B380"/>
      <c r="C380"/>
      <c r="D380"/>
      <c r="E380"/>
      <c r="F380">
        <f t="shared" si="31"/>
        <v>-2720</v>
      </c>
      <c r="G380">
        <v>-21</v>
      </c>
      <c r="H380">
        <v>0</v>
      </c>
      <c r="I380" s="52"/>
      <c r="J380"/>
      <c r="K380"/>
      <c r="L380"/>
      <c r="M380"/>
      <c r="N380"/>
      <c r="O380"/>
      <c r="P380"/>
      <c r="Q380"/>
    </row>
    <row r="381" spans="1:17" ht="12.75">
      <c r="A381"/>
      <c r="B381"/>
      <c r="C381"/>
      <c r="D381"/>
      <c r="E381"/>
      <c r="F381">
        <f t="shared" si="31"/>
        <v>-2710</v>
      </c>
      <c r="G381">
        <v>-21</v>
      </c>
      <c r="H381">
        <v>0</v>
      </c>
      <c r="I381" s="52"/>
      <c r="J381"/>
      <c r="K381"/>
      <c r="L381"/>
      <c r="M381"/>
      <c r="N381"/>
      <c r="O381"/>
      <c r="P381"/>
      <c r="Q381"/>
    </row>
    <row r="382" spans="1:17" ht="12.75">
      <c r="A382"/>
      <c r="B382"/>
      <c r="C382"/>
      <c r="D382"/>
      <c r="E382"/>
      <c r="F382">
        <f aca="true" t="shared" si="32" ref="F382:F445">F381+10</f>
        <v>-2700</v>
      </c>
      <c r="G382">
        <v>-21</v>
      </c>
      <c r="H382">
        <v>0</v>
      </c>
      <c r="I382" s="52"/>
      <c r="J382"/>
      <c r="K382"/>
      <c r="L382"/>
      <c r="M382"/>
      <c r="N382"/>
      <c r="O382"/>
      <c r="P382"/>
      <c r="Q382"/>
    </row>
    <row r="383" spans="1:17" ht="12.75">
      <c r="A383"/>
      <c r="B383"/>
      <c r="C383"/>
      <c r="D383"/>
      <c r="E383"/>
      <c r="F383">
        <f t="shared" si="32"/>
        <v>-2690</v>
      </c>
      <c r="G383">
        <v>-21</v>
      </c>
      <c r="H383">
        <v>0</v>
      </c>
      <c r="I383" s="52"/>
      <c r="J383"/>
      <c r="K383"/>
      <c r="L383"/>
      <c r="M383"/>
      <c r="N383"/>
      <c r="O383"/>
      <c r="P383"/>
      <c r="Q383"/>
    </row>
    <row r="384" spans="1:17" ht="12.75">
      <c r="A384"/>
      <c r="B384"/>
      <c r="C384"/>
      <c r="D384"/>
      <c r="E384"/>
      <c r="F384">
        <f t="shared" si="32"/>
        <v>-2680</v>
      </c>
      <c r="G384">
        <v>-21</v>
      </c>
      <c r="H384">
        <v>0</v>
      </c>
      <c r="I384" s="52"/>
      <c r="J384"/>
      <c r="K384"/>
      <c r="L384"/>
      <c r="M384"/>
      <c r="N384"/>
      <c r="O384"/>
      <c r="P384"/>
      <c r="Q384"/>
    </row>
    <row r="385" spans="1:17" ht="12.75">
      <c r="A385"/>
      <c r="B385"/>
      <c r="C385"/>
      <c r="D385"/>
      <c r="E385"/>
      <c r="F385">
        <f t="shared" si="32"/>
        <v>-2670</v>
      </c>
      <c r="G385">
        <v>-21</v>
      </c>
      <c r="H385">
        <v>0</v>
      </c>
      <c r="I385" s="52"/>
      <c r="J385"/>
      <c r="K385"/>
      <c r="L385"/>
      <c r="M385"/>
      <c r="N385"/>
      <c r="O385"/>
      <c r="P385"/>
      <c r="Q385"/>
    </row>
    <row r="386" spans="1:17" ht="12.75">
      <c r="A386"/>
      <c r="B386"/>
      <c r="C386"/>
      <c r="D386"/>
      <c r="E386"/>
      <c r="F386">
        <f t="shared" si="32"/>
        <v>-2660</v>
      </c>
      <c r="G386">
        <v>-21</v>
      </c>
      <c r="H386">
        <v>0</v>
      </c>
      <c r="I386" s="52"/>
      <c r="J386"/>
      <c r="K386"/>
      <c r="L386"/>
      <c r="M386"/>
      <c r="N386"/>
      <c r="O386"/>
      <c r="P386"/>
      <c r="Q386"/>
    </row>
    <row r="387" spans="1:17" ht="12.75">
      <c r="A387"/>
      <c r="B387"/>
      <c r="C387"/>
      <c r="D387"/>
      <c r="E387"/>
      <c r="F387">
        <f t="shared" si="32"/>
        <v>-2650</v>
      </c>
      <c r="G387">
        <v>-21</v>
      </c>
      <c r="H387">
        <v>0</v>
      </c>
      <c r="I387" s="52"/>
      <c r="J387"/>
      <c r="K387"/>
      <c r="L387"/>
      <c r="M387"/>
      <c r="N387"/>
      <c r="O387"/>
      <c r="P387"/>
      <c r="Q387"/>
    </row>
    <row r="388" spans="1:17" ht="12.75">
      <c r="A388"/>
      <c r="B388"/>
      <c r="C388"/>
      <c r="D388"/>
      <c r="E388"/>
      <c r="F388">
        <f t="shared" si="32"/>
        <v>-2640</v>
      </c>
      <c r="G388">
        <v>-21</v>
      </c>
      <c r="H388">
        <v>0</v>
      </c>
      <c r="I388" s="52"/>
      <c r="J388"/>
      <c r="K388"/>
      <c r="L388"/>
      <c r="M388"/>
      <c r="N388"/>
      <c r="O388"/>
      <c r="P388"/>
      <c r="Q388"/>
    </row>
    <row r="389" spans="1:17" ht="12.75">
      <c r="A389"/>
      <c r="B389"/>
      <c r="C389"/>
      <c r="D389"/>
      <c r="E389"/>
      <c r="F389">
        <f t="shared" si="32"/>
        <v>-2630</v>
      </c>
      <c r="G389">
        <v>-21</v>
      </c>
      <c r="H389">
        <v>0</v>
      </c>
      <c r="I389" s="52"/>
      <c r="J389"/>
      <c r="K389"/>
      <c r="L389"/>
      <c r="M389"/>
      <c r="N389"/>
      <c r="O389"/>
      <c r="P389"/>
      <c r="Q389"/>
    </row>
    <row r="390" spans="1:17" ht="12.75">
      <c r="A390"/>
      <c r="B390"/>
      <c r="C390"/>
      <c r="D390"/>
      <c r="E390"/>
      <c r="F390">
        <f t="shared" si="32"/>
        <v>-2620</v>
      </c>
      <c r="G390">
        <v>-21</v>
      </c>
      <c r="H390">
        <v>0</v>
      </c>
      <c r="I390" s="52"/>
      <c r="J390"/>
      <c r="K390"/>
      <c r="L390"/>
      <c r="M390"/>
      <c r="N390"/>
      <c r="O390"/>
      <c r="P390"/>
      <c r="Q390"/>
    </row>
    <row r="391" spans="1:17" ht="12.75">
      <c r="A391"/>
      <c r="B391"/>
      <c r="C391"/>
      <c r="D391"/>
      <c r="E391"/>
      <c r="F391">
        <f t="shared" si="32"/>
        <v>-2610</v>
      </c>
      <c r="G391">
        <v>-21</v>
      </c>
      <c r="H391">
        <v>0</v>
      </c>
      <c r="I391" s="52"/>
      <c r="J391"/>
      <c r="K391"/>
      <c r="L391"/>
      <c r="M391"/>
      <c r="N391"/>
      <c r="O391"/>
      <c r="P391"/>
      <c r="Q391"/>
    </row>
    <row r="392" spans="1:17" ht="12.75">
      <c r="A392"/>
      <c r="B392"/>
      <c r="C392"/>
      <c r="D392"/>
      <c r="E392"/>
      <c r="F392">
        <f t="shared" si="32"/>
        <v>-2600</v>
      </c>
      <c r="G392">
        <v>-21</v>
      </c>
      <c r="H392">
        <v>0</v>
      </c>
      <c r="I392" s="52"/>
      <c r="J392"/>
      <c r="K392"/>
      <c r="L392"/>
      <c r="M392"/>
      <c r="N392"/>
      <c r="O392"/>
      <c r="P392"/>
      <c r="Q392"/>
    </row>
    <row r="393" spans="1:17" ht="12.75">
      <c r="A393"/>
      <c r="B393"/>
      <c r="C393"/>
      <c r="D393"/>
      <c r="E393"/>
      <c r="F393">
        <f t="shared" si="32"/>
        <v>-2590</v>
      </c>
      <c r="G393">
        <v>-21</v>
      </c>
      <c r="H393">
        <v>0</v>
      </c>
      <c r="I393" s="52"/>
      <c r="J393"/>
      <c r="K393"/>
      <c r="L393"/>
      <c r="M393"/>
      <c r="N393"/>
      <c r="O393"/>
      <c r="P393"/>
      <c r="Q393"/>
    </row>
    <row r="394" spans="1:17" ht="12.75">
      <c r="A394"/>
      <c r="B394"/>
      <c r="C394"/>
      <c r="D394"/>
      <c r="E394"/>
      <c r="F394">
        <f t="shared" si="32"/>
        <v>-2580</v>
      </c>
      <c r="G394">
        <v>-21</v>
      </c>
      <c r="H394">
        <v>0</v>
      </c>
      <c r="I394" s="52"/>
      <c r="J394"/>
      <c r="K394"/>
      <c r="L394"/>
      <c r="M394"/>
      <c r="N394"/>
      <c r="O394"/>
      <c r="P394"/>
      <c r="Q394"/>
    </row>
    <row r="395" spans="1:17" ht="12.75">
      <c r="A395"/>
      <c r="B395"/>
      <c r="C395"/>
      <c r="D395"/>
      <c r="E395"/>
      <c r="F395">
        <f t="shared" si="32"/>
        <v>-2570</v>
      </c>
      <c r="G395">
        <v>-21</v>
      </c>
      <c r="H395">
        <v>0</v>
      </c>
      <c r="I395" s="52"/>
      <c r="J395"/>
      <c r="K395"/>
      <c r="L395"/>
      <c r="M395"/>
      <c r="N395"/>
      <c r="O395"/>
      <c r="P395"/>
      <c r="Q395"/>
    </row>
    <row r="396" spans="1:17" ht="12.75">
      <c r="A396"/>
      <c r="B396"/>
      <c r="C396"/>
      <c r="D396"/>
      <c r="E396"/>
      <c r="F396">
        <f t="shared" si="32"/>
        <v>-2560</v>
      </c>
      <c r="G396">
        <v>-21</v>
      </c>
      <c r="H396">
        <v>0</v>
      </c>
      <c r="I396" s="52"/>
      <c r="J396"/>
      <c r="K396"/>
      <c r="L396"/>
      <c r="M396"/>
      <c r="N396"/>
      <c r="O396"/>
      <c r="P396"/>
      <c r="Q396"/>
    </row>
    <row r="397" spans="1:17" ht="12.75">
      <c r="A397"/>
      <c r="B397"/>
      <c r="C397"/>
      <c r="D397"/>
      <c r="E397"/>
      <c r="F397">
        <f t="shared" si="32"/>
        <v>-2550</v>
      </c>
      <c r="G397">
        <v>-21</v>
      </c>
      <c r="H397">
        <v>0</v>
      </c>
      <c r="I397" s="52"/>
      <c r="J397"/>
      <c r="K397"/>
      <c r="L397"/>
      <c r="M397"/>
      <c r="N397"/>
      <c r="O397"/>
      <c r="P397"/>
      <c r="Q397"/>
    </row>
    <row r="398" spans="1:17" ht="12.75">
      <c r="A398"/>
      <c r="B398"/>
      <c r="C398"/>
      <c r="D398"/>
      <c r="E398"/>
      <c r="F398">
        <f t="shared" si="32"/>
        <v>-2540</v>
      </c>
      <c r="G398">
        <v>-21</v>
      </c>
      <c r="H398">
        <v>0</v>
      </c>
      <c r="I398" s="52"/>
      <c r="J398"/>
      <c r="K398"/>
      <c r="L398"/>
      <c r="M398"/>
      <c r="N398"/>
      <c r="O398"/>
      <c r="P398"/>
      <c r="Q398"/>
    </row>
    <row r="399" spans="1:17" ht="12.75">
      <c r="A399"/>
      <c r="B399"/>
      <c r="C399"/>
      <c r="D399"/>
      <c r="E399"/>
      <c r="F399">
        <f t="shared" si="32"/>
        <v>-2530</v>
      </c>
      <c r="G399">
        <v>-21</v>
      </c>
      <c r="H399">
        <v>0</v>
      </c>
      <c r="I399" s="52"/>
      <c r="J399"/>
      <c r="K399"/>
      <c r="L399"/>
      <c r="M399"/>
      <c r="N399"/>
      <c r="O399"/>
      <c r="P399"/>
      <c r="Q399"/>
    </row>
    <row r="400" spans="1:17" ht="12.75">
      <c r="A400"/>
      <c r="B400"/>
      <c r="C400"/>
      <c r="D400"/>
      <c r="E400"/>
      <c r="F400">
        <f t="shared" si="32"/>
        <v>-2520</v>
      </c>
      <c r="G400">
        <v>-21</v>
      </c>
      <c r="H400">
        <v>0</v>
      </c>
      <c r="I400" s="52"/>
      <c r="J400"/>
      <c r="K400"/>
      <c r="L400"/>
      <c r="M400"/>
      <c r="N400"/>
      <c r="O400"/>
      <c r="P400"/>
      <c r="Q400"/>
    </row>
    <row r="401" spans="1:17" ht="12.75">
      <c r="A401"/>
      <c r="B401"/>
      <c r="C401"/>
      <c r="D401"/>
      <c r="E401"/>
      <c r="F401">
        <f t="shared" si="32"/>
        <v>-2510</v>
      </c>
      <c r="G401">
        <v>-21</v>
      </c>
      <c r="H401">
        <v>0</v>
      </c>
      <c r="I401" s="52"/>
      <c r="J401"/>
      <c r="K401"/>
      <c r="L401"/>
      <c r="M401"/>
      <c r="N401"/>
      <c r="O401"/>
      <c r="P401"/>
      <c r="Q401"/>
    </row>
    <row r="402" spans="1:17" ht="12.75">
      <c r="A402"/>
      <c r="B402"/>
      <c r="C402"/>
      <c r="D402"/>
      <c r="E402"/>
      <c r="F402">
        <f t="shared" si="32"/>
        <v>-2500</v>
      </c>
      <c r="G402">
        <v>-21</v>
      </c>
      <c r="H402">
        <v>0</v>
      </c>
      <c r="I402" s="52"/>
      <c r="J402"/>
      <c r="K402"/>
      <c r="L402"/>
      <c r="M402"/>
      <c r="N402"/>
      <c r="O402"/>
      <c r="P402"/>
      <c r="Q402"/>
    </row>
    <row r="403" spans="1:17" ht="12.75">
      <c r="A403"/>
      <c r="B403"/>
      <c r="C403"/>
      <c r="D403"/>
      <c r="E403"/>
      <c r="F403">
        <f t="shared" si="32"/>
        <v>-2490</v>
      </c>
      <c r="G403">
        <v>-20</v>
      </c>
      <c r="H403">
        <v>0</v>
      </c>
      <c r="I403" s="52"/>
      <c r="J403"/>
      <c r="K403"/>
      <c r="L403"/>
      <c r="M403"/>
      <c r="N403"/>
      <c r="O403"/>
      <c r="P403"/>
      <c r="Q403"/>
    </row>
    <row r="404" spans="1:17" ht="12.75">
      <c r="A404"/>
      <c r="B404"/>
      <c r="C404"/>
      <c r="D404"/>
      <c r="E404"/>
      <c r="F404">
        <f t="shared" si="32"/>
        <v>-2480</v>
      </c>
      <c r="G404">
        <v>-20</v>
      </c>
      <c r="H404">
        <v>0</v>
      </c>
      <c r="I404" s="52"/>
      <c r="J404"/>
      <c r="K404"/>
      <c r="L404"/>
      <c r="M404"/>
      <c r="N404"/>
      <c r="O404"/>
      <c r="P404"/>
      <c r="Q404"/>
    </row>
    <row r="405" spans="1:17" ht="12.75">
      <c r="A405"/>
      <c r="B405"/>
      <c r="C405"/>
      <c r="D405"/>
      <c r="E405"/>
      <c r="F405">
        <f t="shared" si="32"/>
        <v>-2470</v>
      </c>
      <c r="G405">
        <v>-20</v>
      </c>
      <c r="H405">
        <v>0</v>
      </c>
      <c r="I405" s="52"/>
      <c r="J405"/>
      <c r="K405"/>
      <c r="L405"/>
      <c r="M405"/>
      <c r="N405"/>
      <c r="O405"/>
      <c r="P405"/>
      <c r="Q405"/>
    </row>
    <row r="406" spans="1:17" ht="12.75">
      <c r="A406"/>
      <c r="B406"/>
      <c r="C406"/>
      <c r="D406"/>
      <c r="E406"/>
      <c r="F406">
        <f t="shared" si="32"/>
        <v>-2460</v>
      </c>
      <c r="G406">
        <v>-20</v>
      </c>
      <c r="H406">
        <v>0</v>
      </c>
      <c r="I406" s="52"/>
      <c r="J406"/>
      <c r="K406"/>
      <c r="L406"/>
      <c r="M406"/>
      <c r="N406"/>
      <c r="O406"/>
      <c r="P406"/>
      <c r="Q406"/>
    </row>
    <row r="407" spans="1:17" ht="12.75">
      <c r="A407"/>
      <c r="B407"/>
      <c r="C407"/>
      <c r="D407"/>
      <c r="E407"/>
      <c r="F407">
        <f t="shared" si="32"/>
        <v>-2450</v>
      </c>
      <c r="G407">
        <v>-20</v>
      </c>
      <c r="H407">
        <v>0</v>
      </c>
      <c r="I407" s="52"/>
      <c r="J407"/>
      <c r="K407"/>
      <c r="L407"/>
      <c r="M407"/>
      <c r="N407"/>
      <c r="O407"/>
      <c r="P407"/>
      <c r="Q407"/>
    </row>
    <row r="408" spans="1:17" ht="12.75">
      <c r="A408"/>
      <c r="B408"/>
      <c r="C408"/>
      <c r="D408"/>
      <c r="E408"/>
      <c r="F408">
        <f t="shared" si="32"/>
        <v>-2440</v>
      </c>
      <c r="G408">
        <v>-20</v>
      </c>
      <c r="H408">
        <v>0</v>
      </c>
      <c r="I408" s="52"/>
      <c r="J408"/>
      <c r="K408"/>
      <c r="L408"/>
      <c r="M408"/>
      <c r="N408"/>
      <c r="O408"/>
      <c r="P408"/>
      <c r="Q408"/>
    </row>
    <row r="409" spans="1:17" ht="12.75">
      <c r="A409"/>
      <c r="B409"/>
      <c r="C409"/>
      <c r="D409"/>
      <c r="E409"/>
      <c r="F409">
        <f t="shared" si="32"/>
        <v>-2430</v>
      </c>
      <c r="G409">
        <v>-20</v>
      </c>
      <c r="H409">
        <v>0</v>
      </c>
      <c r="I409" s="52"/>
      <c r="J409"/>
      <c r="K409"/>
      <c r="L409"/>
      <c r="M409"/>
      <c r="N409"/>
      <c r="O409"/>
      <c r="P409"/>
      <c r="Q409"/>
    </row>
    <row r="410" spans="1:17" ht="12.75">
      <c r="A410"/>
      <c r="B410"/>
      <c r="C410"/>
      <c r="D410"/>
      <c r="E410"/>
      <c r="F410">
        <f t="shared" si="32"/>
        <v>-2420</v>
      </c>
      <c r="G410">
        <v>-20</v>
      </c>
      <c r="H410">
        <v>0</v>
      </c>
      <c r="I410" s="52"/>
      <c r="J410"/>
      <c r="K410"/>
      <c r="L410"/>
      <c r="M410"/>
      <c r="N410"/>
      <c r="O410"/>
      <c r="P410"/>
      <c r="Q410"/>
    </row>
    <row r="411" spans="1:17" ht="12.75">
      <c r="A411"/>
      <c r="B411"/>
      <c r="C411"/>
      <c r="D411"/>
      <c r="E411"/>
      <c r="F411">
        <f t="shared" si="32"/>
        <v>-2410</v>
      </c>
      <c r="G411">
        <v>-20</v>
      </c>
      <c r="H411">
        <v>0</v>
      </c>
      <c r="I411" s="52"/>
      <c r="J411"/>
      <c r="K411"/>
      <c r="L411"/>
      <c r="M411"/>
      <c r="N411"/>
      <c r="O411"/>
      <c r="P411"/>
      <c r="Q411"/>
    </row>
    <row r="412" spans="1:17" ht="12.75">
      <c r="A412"/>
      <c r="B412"/>
      <c r="C412"/>
      <c r="D412"/>
      <c r="E412"/>
      <c r="F412">
        <f t="shared" si="32"/>
        <v>-2400</v>
      </c>
      <c r="G412">
        <v>-20</v>
      </c>
      <c r="H412">
        <v>0</v>
      </c>
      <c r="I412" s="52"/>
      <c r="J412"/>
      <c r="K412"/>
      <c r="L412"/>
      <c r="M412"/>
      <c r="N412"/>
      <c r="O412"/>
      <c r="P412"/>
      <c r="Q412"/>
    </row>
    <row r="413" spans="1:17" ht="12.75">
      <c r="A413"/>
      <c r="B413"/>
      <c r="C413"/>
      <c r="D413"/>
      <c r="E413"/>
      <c r="F413">
        <f t="shared" si="32"/>
        <v>-2390</v>
      </c>
      <c r="G413">
        <v>-20</v>
      </c>
      <c r="H413">
        <v>0</v>
      </c>
      <c r="I413" s="52"/>
      <c r="J413"/>
      <c r="K413"/>
      <c r="L413"/>
      <c r="M413"/>
      <c r="N413"/>
      <c r="O413"/>
      <c r="P413"/>
      <c r="Q413"/>
    </row>
    <row r="414" spans="1:17" ht="12.75">
      <c r="A414"/>
      <c r="B414"/>
      <c r="C414"/>
      <c r="D414"/>
      <c r="E414"/>
      <c r="F414">
        <f t="shared" si="32"/>
        <v>-2380</v>
      </c>
      <c r="G414">
        <v>-20</v>
      </c>
      <c r="H414">
        <v>0</v>
      </c>
      <c r="I414" s="52"/>
      <c r="J414"/>
      <c r="K414"/>
      <c r="L414"/>
      <c r="M414"/>
      <c r="N414"/>
      <c r="O414"/>
      <c r="P414"/>
      <c r="Q414"/>
    </row>
    <row r="415" spans="1:17" ht="12.75">
      <c r="A415"/>
      <c r="B415"/>
      <c r="C415"/>
      <c r="D415"/>
      <c r="E415"/>
      <c r="F415">
        <f t="shared" si="32"/>
        <v>-2370</v>
      </c>
      <c r="G415">
        <v>-20</v>
      </c>
      <c r="H415">
        <v>0</v>
      </c>
      <c r="I415" s="52"/>
      <c r="J415"/>
      <c r="K415"/>
      <c r="L415"/>
      <c r="M415"/>
      <c r="N415"/>
      <c r="O415"/>
      <c r="P415"/>
      <c r="Q415"/>
    </row>
    <row r="416" spans="1:17" ht="12.75">
      <c r="A416"/>
      <c r="B416"/>
      <c r="C416"/>
      <c r="D416"/>
      <c r="E416"/>
      <c r="F416">
        <f t="shared" si="32"/>
        <v>-2360</v>
      </c>
      <c r="G416">
        <v>-20</v>
      </c>
      <c r="H416">
        <v>0</v>
      </c>
      <c r="I416" s="52"/>
      <c r="J416"/>
      <c r="K416"/>
      <c r="L416"/>
      <c r="M416"/>
      <c r="N416"/>
      <c r="O416"/>
      <c r="P416"/>
      <c r="Q416"/>
    </row>
    <row r="417" spans="1:17" ht="12.75">
      <c r="A417"/>
      <c r="B417"/>
      <c r="C417"/>
      <c r="D417"/>
      <c r="E417"/>
      <c r="F417">
        <f t="shared" si="32"/>
        <v>-2350</v>
      </c>
      <c r="G417">
        <v>-20</v>
      </c>
      <c r="H417">
        <v>0</v>
      </c>
      <c r="I417" s="52"/>
      <c r="J417"/>
      <c r="K417"/>
      <c r="L417"/>
      <c r="M417"/>
      <c r="N417"/>
      <c r="O417"/>
      <c r="P417"/>
      <c r="Q417"/>
    </row>
    <row r="418" spans="1:17" ht="12.75">
      <c r="A418"/>
      <c r="B418"/>
      <c r="C418"/>
      <c r="D418"/>
      <c r="E418"/>
      <c r="F418">
        <f t="shared" si="32"/>
        <v>-2340</v>
      </c>
      <c r="G418">
        <v>-20</v>
      </c>
      <c r="H418">
        <v>0</v>
      </c>
      <c r="I418" s="52"/>
      <c r="J418"/>
      <c r="K418"/>
      <c r="L418"/>
      <c r="M418"/>
      <c r="N418"/>
      <c r="O418"/>
      <c r="P418"/>
      <c r="Q418"/>
    </row>
    <row r="419" spans="1:17" ht="12.75">
      <c r="A419"/>
      <c r="B419"/>
      <c r="C419"/>
      <c r="D419"/>
      <c r="E419"/>
      <c r="F419">
        <f t="shared" si="32"/>
        <v>-2330</v>
      </c>
      <c r="G419">
        <v>-20</v>
      </c>
      <c r="H419">
        <v>0</v>
      </c>
      <c r="I419" s="52"/>
      <c r="J419"/>
      <c r="K419"/>
      <c r="L419"/>
      <c r="M419"/>
      <c r="N419"/>
      <c r="O419"/>
      <c r="P419"/>
      <c r="Q419"/>
    </row>
    <row r="420" spans="1:17" ht="12.75">
      <c r="A420"/>
      <c r="B420"/>
      <c r="C420"/>
      <c r="D420"/>
      <c r="E420"/>
      <c r="F420">
        <f t="shared" si="32"/>
        <v>-2320</v>
      </c>
      <c r="G420">
        <v>-20</v>
      </c>
      <c r="H420">
        <v>0</v>
      </c>
      <c r="I420" s="52"/>
      <c r="J420"/>
      <c r="K420"/>
      <c r="L420"/>
      <c r="M420"/>
      <c r="N420"/>
      <c r="O420"/>
      <c r="P420"/>
      <c r="Q420"/>
    </row>
    <row r="421" spans="1:17" ht="12.75">
      <c r="A421"/>
      <c r="B421"/>
      <c r="C421"/>
      <c r="D421"/>
      <c r="E421"/>
      <c r="F421">
        <f t="shared" si="32"/>
        <v>-2310</v>
      </c>
      <c r="G421">
        <v>-20</v>
      </c>
      <c r="H421">
        <v>0</v>
      </c>
      <c r="I421" s="52"/>
      <c r="J421"/>
      <c r="K421"/>
      <c r="L421"/>
      <c r="M421"/>
      <c r="N421"/>
      <c r="O421"/>
      <c r="P421"/>
      <c r="Q421"/>
    </row>
    <row r="422" spans="1:17" ht="12.75">
      <c r="A422"/>
      <c r="B422"/>
      <c r="C422"/>
      <c r="D422"/>
      <c r="E422"/>
      <c r="F422">
        <f t="shared" si="32"/>
        <v>-2300</v>
      </c>
      <c r="G422">
        <v>-20</v>
      </c>
      <c r="H422">
        <v>0</v>
      </c>
      <c r="I422" s="52"/>
      <c r="J422"/>
      <c r="K422"/>
      <c r="L422"/>
      <c r="M422"/>
      <c r="N422"/>
      <c r="O422"/>
      <c r="P422"/>
      <c r="Q422"/>
    </row>
    <row r="423" spans="1:17" ht="12.75">
      <c r="A423"/>
      <c r="B423"/>
      <c r="C423"/>
      <c r="D423"/>
      <c r="E423"/>
      <c r="F423">
        <f t="shared" si="32"/>
        <v>-2290</v>
      </c>
      <c r="G423">
        <v>-20</v>
      </c>
      <c r="H423">
        <v>0</v>
      </c>
      <c r="I423" s="52"/>
      <c r="J423"/>
      <c r="K423"/>
      <c r="L423"/>
      <c r="M423"/>
      <c r="N423"/>
      <c r="O423"/>
      <c r="P423"/>
      <c r="Q423"/>
    </row>
    <row r="424" spans="1:17" ht="12.75">
      <c r="A424"/>
      <c r="B424"/>
      <c r="C424"/>
      <c r="D424"/>
      <c r="E424"/>
      <c r="F424">
        <f t="shared" si="32"/>
        <v>-2280</v>
      </c>
      <c r="G424">
        <v>-20</v>
      </c>
      <c r="H424">
        <v>0</v>
      </c>
      <c r="I424" s="52"/>
      <c r="J424"/>
      <c r="K424"/>
      <c r="L424"/>
      <c r="M424"/>
      <c r="N424"/>
      <c r="O424"/>
      <c r="P424"/>
      <c r="Q424"/>
    </row>
    <row r="425" spans="1:17" ht="12.75">
      <c r="A425"/>
      <c r="B425"/>
      <c r="C425"/>
      <c r="D425"/>
      <c r="E425"/>
      <c r="F425">
        <f t="shared" si="32"/>
        <v>-2270</v>
      </c>
      <c r="G425">
        <v>-20</v>
      </c>
      <c r="H425">
        <v>0</v>
      </c>
      <c r="I425" s="52"/>
      <c r="J425"/>
      <c r="K425"/>
      <c r="L425"/>
      <c r="M425"/>
      <c r="N425"/>
      <c r="O425"/>
      <c r="P425"/>
      <c r="Q425"/>
    </row>
    <row r="426" spans="1:17" ht="12.75">
      <c r="A426"/>
      <c r="B426"/>
      <c r="C426"/>
      <c r="D426"/>
      <c r="E426"/>
      <c r="F426">
        <f t="shared" si="32"/>
        <v>-2260</v>
      </c>
      <c r="G426">
        <v>-20</v>
      </c>
      <c r="H426">
        <v>0</v>
      </c>
      <c r="I426" s="52"/>
      <c r="J426"/>
      <c r="K426"/>
      <c r="L426"/>
      <c r="M426"/>
      <c r="N426"/>
      <c r="O426"/>
      <c r="P426"/>
      <c r="Q426"/>
    </row>
    <row r="427" spans="1:17" ht="12.75">
      <c r="A427"/>
      <c r="B427"/>
      <c r="C427"/>
      <c r="D427"/>
      <c r="E427"/>
      <c r="F427">
        <f t="shared" si="32"/>
        <v>-2250</v>
      </c>
      <c r="G427">
        <v>-20</v>
      </c>
      <c r="H427">
        <v>0</v>
      </c>
      <c r="I427" s="52"/>
      <c r="J427"/>
      <c r="K427"/>
      <c r="L427"/>
      <c r="M427"/>
      <c r="N427"/>
      <c r="O427"/>
      <c r="P427"/>
      <c r="Q427"/>
    </row>
    <row r="428" spans="1:17" ht="12.75">
      <c r="A428"/>
      <c r="B428"/>
      <c r="C428"/>
      <c r="D428"/>
      <c r="E428"/>
      <c r="F428">
        <f t="shared" si="32"/>
        <v>-2240</v>
      </c>
      <c r="G428">
        <v>-19</v>
      </c>
      <c r="H428">
        <v>0</v>
      </c>
      <c r="I428" s="52"/>
      <c r="J428"/>
      <c r="K428"/>
      <c r="L428"/>
      <c r="M428"/>
      <c r="N428"/>
      <c r="O428"/>
      <c r="P428"/>
      <c r="Q428"/>
    </row>
    <row r="429" spans="1:17" ht="12.75">
      <c r="A429"/>
      <c r="B429"/>
      <c r="C429"/>
      <c r="D429"/>
      <c r="E429"/>
      <c r="F429">
        <f t="shared" si="32"/>
        <v>-2230</v>
      </c>
      <c r="G429">
        <v>-19</v>
      </c>
      <c r="H429">
        <v>0</v>
      </c>
      <c r="I429" s="52"/>
      <c r="J429"/>
      <c r="K429"/>
      <c r="L429"/>
      <c r="M429"/>
      <c r="N429"/>
      <c r="O429"/>
      <c r="P429"/>
      <c r="Q429"/>
    </row>
    <row r="430" spans="1:17" ht="12.75">
      <c r="A430"/>
      <c r="B430"/>
      <c r="C430"/>
      <c r="D430"/>
      <c r="E430"/>
      <c r="F430">
        <f t="shared" si="32"/>
        <v>-2220</v>
      </c>
      <c r="G430">
        <v>-19</v>
      </c>
      <c r="H430">
        <v>0</v>
      </c>
      <c r="I430" s="52"/>
      <c r="J430"/>
      <c r="K430"/>
      <c r="L430"/>
      <c r="M430"/>
      <c r="N430"/>
      <c r="O430"/>
      <c r="P430"/>
      <c r="Q430"/>
    </row>
    <row r="431" spans="1:17" ht="12.75">
      <c r="A431"/>
      <c r="B431"/>
      <c r="C431"/>
      <c r="D431"/>
      <c r="E431"/>
      <c r="F431">
        <f t="shared" si="32"/>
        <v>-2210</v>
      </c>
      <c r="G431">
        <v>-19</v>
      </c>
      <c r="H431">
        <v>0</v>
      </c>
      <c r="I431" s="52"/>
      <c r="J431"/>
      <c r="K431"/>
      <c r="L431"/>
      <c r="M431"/>
      <c r="N431"/>
      <c r="O431"/>
      <c r="P431"/>
      <c r="Q431"/>
    </row>
    <row r="432" spans="1:17" ht="12.75">
      <c r="A432"/>
      <c r="B432"/>
      <c r="C432"/>
      <c r="D432"/>
      <c r="E432"/>
      <c r="F432">
        <f t="shared" si="32"/>
        <v>-2200</v>
      </c>
      <c r="G432">
        <v>-19</v>
      </c>
      <c r="H432">
        <v>0</v>
      </c>
      <c r="I432" s="52"/>
      <c r="J432"/>
      <c r="K432"/>
      <c r="L432"/>
      <c r="M432"/>
      <c r="N432"/>
      <c r="O432"/>
      <c r="P432"/>
      <c r="Q432"/>
    </row>
    <row r="433" spans="1:17" ht="12.75">
      <c r="A433"/>
      <c r="B433"/>
      <c r="C433"/>
      <c r="D433"/>
      <c r="E433"/>
      <c r="F433">
        <f t="shared" si="32"/>
        <v>-2190</v>
      </c>
      <c r="G433">
        <v>-19</v>
      </c>
      <c r="H433">
        <v>0</v>
      </c>
      <c r="I433" s="52"/>
      <c r="J433"/>
      <c r="K433"/>
      <c r="L433"/>
      <c r="M433"/>
      <c r="N433"/>
      <c r="O433"/>
      <c r="P433"/>
      <c r="Q433"/>
    </row>
    <row r="434" spans="1:17" ht="12.75">
      <c r="A434"/>
      <c r="B434"/>
      <c r="C434"/>
      <c r="D434"/>
      <c r="E434"/>
      <c r="F434">
        <f t="shared" si="32"/>
        <v>-2180</v>
      </c>
      <c r="G434">
        <v>-19</v>
      </c>
      <c r="H434">
        <v>0</v>
      </c>
      <c r="I434" s="52"/>
      <c r="J434"/>
      <c r="K434"/>
      <c r="L434"/>
      <c r="M434"/>
      <c r="N434"/>
      <c r="O434"/>
      <c r="P434"/>
      <c r="Q434"/>
    </row>
    <row r="435" spans="1:17" ht="12.75">
      <c r="A435"/>
      <c r="B435"/>
      <c r="C435"/>
      <c r="D435"/>
      <c r="E435"/>
      <c r="F435">
        <f t="shared" si="32"/>
        <v>-2170</v>
      </c>
      <c r="G435">
        <v>-19</v>
      </c>
      <c r="H435">
        <v>0</v>
      </c>
      <c r="I435" s="52"/>
      <c r="J435"/>
      <c r="K435"/>
      <c r="L435"/>
      <c r="M435"/>
      <c r="N435"/>
      <c r="O435"/>
      <c r="P435"/>
      <c r="Q435"/>
    </row>
    <row r="436" spans="1:17" ht="12.75">
      <c r="A436"/>
      <c r="B436"/>
      <c r="C436"/>
      <c r="D436"/>
      <c r="E436"/>
      <c r="F436">
        <f t="shared" si="32"/>
        <v>-2160</v>
      </c>
      <c r="G436">
        <v>-19</v>
      </c>
      <c r="H436">
        <v>0</v>
      </c>
      <c r="I436" s="52"/>
      <c r="J436"/>
      <c r="K436"/>
      <c r="L436"/>
      <c r="M436"/>
      <c r="N436"/>
      <c r="O436"/>
      <c r="P436"/>
      <c r="Q436"/>
    </row>
    <row r="437" spans="1:17" ht="12.75">
      <c r="A437"/>
      <c r="B437"/>
      <c r="C437"/>
      <c r="D437"/>
      <c r="E437"/>
      <c r="F437">
        <f t="shared" si="32"/>
        <v>-2150</v>
      </c>
      <c r="G437">
        <v>-19</v>
      </c>
      <c r="H437">
        <v>0</v>
      </c>
      <c r="I437" s="52"/>
      <c r="J437"/>
      <c r="K437"/>
      <c r="L437"/>
      <c r="M437"/>
      <c r="N437"/>
      <c r="O437"/>
      <c r="P437"/>
      <c r="Q437"/>
    </row>
    <row r="438" spans="1:17" ht="12.75">
      <c r="A438"/>
      <c r="B438"/>
      <c r="C438"/>
      <c r="D438"/>
      <c r="E438"/>
      <c r="F438">
        <f t="shared" si="32"/>
        <v>-2140</v>
      </c>
      <c r="G438">
        <v>-19</v>
      </c>
      <c r="H438">
        <v>0</v>
      </c>
      <c r="I438" s="52"/>
      <c r="J438"/>
      <c r="K438"/>
      <c r="L438"/>
      <c r="M438"/>
      <c r="N438"/>
      <c r="O438"/>
      <c r="P438"/>
      <c r="Q438"/>
    </row>
    <row r="439" spans="1:17" ht="12.75">
      <c r="A439"/>
      <c r="B439"/>
      <c r="C439"/>
      <c r="D439"/>
      <c r="E439"/>
      <c r="F439">
        <f t="shared" si="32"/>
        <v>-2130</v>
      </c>
      <c r="G439">
        <v>-19</v>
      </c>
      <c r="H439">
        <v>0</v>
      </c>
      <c r="I439" s="52"/>
      <c r="J439"/>
      <c r="K439"/>
      <c r="L439"/>
      <c r="M439"/>
      <c r="N439"/>
      <c r="O439"/>
      <c r="P439"/>
      <c r="Q439"/>
    </row>
    <row r="440" spans="1:17" ht="12.75">
      <c r="A440"/>
      <c r="B440"/>
      <c r="C440"/>
      <c r="D440"/>
      <c r="E440"/>
      <c r="F440">
        <f t="shared" si="32"/>
        <v>-2120</v>
      </c>
      <c r="G440">
        <v>-19</v>
      </c>
      <c r="H440">
        <v>0</v>
      </c>
      <c r="I440" s="52"/>
      <c r="J440"/>
      <c r="K440"/>
      <c r="L440"/>
      <c r="M440"/>
      <c r="N440"/>
      <c r="O440"/>
      <c r="P440"/>
      <c r="Q440"/>
    </row>
    <row r="441" spans="1:17" ht="12.75">
      <c r="A441"/>
      <c r="B441"/>
      <c r="C441"/>
      <c r="D441"/>
      <c r="E441"/>
      <c r="F441">
        <f t="shared" si="32"/>
        <v>-2110</v>
      </c>
      <c r="G441">
        <v>-19</v>
      </c>
      <c r="H441">
        <v>0</v>
      </c>
      <c r="I441" s="52"/>
      <c r="J441"/>
      <c r="K441"/>
      <c r="L441"/>
      <c r="M441"/>
      <c r="N441"/>
      <c r="O441"/>
      <c r="P441"/>
      <c r="Q441"/>
    </row>
    <row r="442" spans="1:17" ht="12.75">
      <c r="A442"/>
      <c r="B442"/>
      <c r="C442"/>
      <c r="D442"/>
      <c r="E442"/>
      <c r="F442">
        <f t="shared" si="32"/>
        <v>-2100</v>
      </c>
      <c r="G442">
        <v>-19</v>
      </c>
      <c r="H442">
        <v>0</v>
      </c>
      <c r="I442" s="52"/>
      <c r="J442"/>
      <c r="K442"/>
      <c r="L442"/>
      <c r="M442"/>
      <c r="N442"/>
      <c r="O442"/>
      <c r="P442"/>
      <c r="Q442"/>
    </row>
    <row r="443" spans="1:17" ht="12.75">
      <c r="A443"/>
      <c r="B443"/>
      <c r="C443"/>
      <c r="D443"/>
      <c r="E443"/>
      <c r="F443">
        <f t="shared" si="32"/>
        <v>-2090</v>
      </c>
      <c r="G443">
        <v>-19</v>
      </c>
      <c r="H443">
        <v>0</v>
      </c>
      <c r="I443" s="52"/>
      <c r="J443"/>
      <c r="K443"/>
      <c r="L443"/>
      <c r="M443"/>
      <c r="N443"/>
      <c r="O443"/>
      <c r="P443"/>
      <c r="Q443"/>
    </row>
    <row r="444" spans="1:17" ht="12.75">
      <c r="A444"/>
      <c r="B444"/>
      <c r="C444"/>
      <c r="D444"/>
      <c r="E444"/>
      <c r="F444">
        <f t="shared" si="32"/>
        <v>-2080</v>
      </c>
      <c r="G444">
        <v>-19</v>
      </c>
      <c r="H444">
        <v>0</v>
      </c>
      <c r="I444" s="52"/>
      <c r="J444"/>
      <c r="K444"/>
      <c r="L444"/>
      <c r="M444"/>
      <c r="N444"/>
      <c r="O444"/>
      <c r="P444"/>
      <c r="Q444"/>
    </row>
    <row r="445" spans="1:17" ht="12.75">
      <c r="A445"/>
      <c r="B445"/>
      <c r="C445"/>
      <c r="D445"/>
      <c r="E445"/>
      <c r="F445">
        <f t="shared" si="32"/>
        <v>-2070</v>
      </c>
      <c r="G445">
        <v>-19</v>
      </c>
      <c r="H445">
        <v>0</v>
      </c>
      <c r="I445" s="52"/>
      <c r="J445"/>
      <c r="K445"/>
      <c r="L445"/>
      <c r="M445"/>
      <c r="N445"/>
      <c r="O445"/>
      <c r="P445"/>
      <c r="Q445"/>
    </row>
    <row r="446" spans="1:17" ht="12.75">
      <c r="A446"/>
      <c r="B446"/>
      <c r="C446"/>
      <c r="D446"/>
      <c r="E446"/>
      <c r="F446">
        <f aca="true" t="shared" si="33" ref="F446:F509">F445+10</f>
        <v>-2060</v>
      </c>
      <c r="G446">
        <v>-19</v>
      </c>
      <c r="H446">
        <v>0</v>
      </c>
      <c r="I446" s="52"/>
      <c r="J446"/>
      <c r="K446"/>
      <c r="L446"/>
      <c r="M446"/>
      <c r="N446"/>
      <c r="O446"/>
      <c r="P446"/>
      <c r="Q446"/>
    </row>
    <row r="447" spans="1:17" ht="12.75">
      <c r="A447"/>
      <c r="B447"/>
      <c r="C447"/>
      <c r="D447"/>
      <c r="E447"/>
      <c r="F447">
        <f t="shared" si="33"/>
        <v>-2050</v>
      </c>
      <c r="G447">
        <v>-19</v>
      </c>
      <c r="H447">
        <v>0</v>
      </c>
      <c r="I447" s="52"/>
      <c r="J447"/>
      <c r="K447"/>
      <c r="L447"/>
      <c r="M447"/>
      <c r="N447"/>
      <c r="O447"/>
      <c r="P447"/>
      <c r="Q447"/>
    </row>
    <row r="448" spans="1:17" ht="12.75">
      <c r="A448"/>
      <c r="B448"/>
      <c r="C448"/>
      <c r="D448"/>
      <c r="E448"/>
      <c r="F448">
        <f t="shared" si="33"/>
        <v>-2040</v>
      </c>
      <c r="G448">
        <v>-19</v>
      </c>
      <c r="H448">
        <v>0</v>
      </c>
      <c r="I448" s="52"/>
      <c r="J448"/>
      <c r="K448"/>
      <c r="L448"/>
      <c r="M448"/>
      <c r="N448"/>
      <c r="O448"/>
      <c r="P448"/>
      <c r="Q448"/>
    </row>
    <row r="449" spans="1:17" ht="12.75">
      <c r="A449"/>
      <c r="B449"/>
      <c r="C449"/>
      <c r="D449"/>
      <c r="E449"/>
      <c r="F449">
        <f t="shared" si="33"/>
        <v>-2030</v>
      </c>
      <c r="G449">
        <v>-19</v>
      </c>
      <c r="H449">
        <v>0</v>
      </c>
      <c r="I449" s="52"/>
      <c r="J449"/>
      <c r="K449"/>
      <c r="L449"/>
      <c r="M449"/>
      <c r="N449"/>
      <c r="O449"/>
      <c r="P449"/>
      <c r="Q449"/>
    </row>
    <row r="450" spans="1:17" ht="12.75">
      <c r="A450"/>
      <c r="B450"/>
      <c r="C450"/>
      <c r="D450"/>
      <c r="E450"/>
      <c r="F450">
        <f t="shared" si="33"/>
        <v>-2020</v>
      </c>
      <c r="G450">
        <v>-19</v>
      </c>
      <c r="H450">
        <v>0</v>
      </c>
      <c r="I450" s="52"/>
      <c r="J450"/>
      <c r="K450"/>
      <c r="L450"/>
      <c r="M450"/>
      <c r="N450"/>
      <c r="O450"/>
      <c r="P450"/>
      <c r="Q450"/>
    </row>
    <row r="451" spans="1:17" ht="12.75">
      <c r="A451"/>
      <c r="B451"/>
      <c r="C451"/>
      <c r="D451"/>
      <c r="E451"/>
      <c r="F451">
        <f t="shared" si="33"/>
        <v>-2010</v>
      </c>
      <c r="G451">
        <v>-19</v>
      </c>
      <c r="H451">
        <v>0</v>
      </c>
      <c r="I451" s="52"/>
      <c r="J451"/>
      <c r="K451"/>
      <c r="L451"/>
      <c r="M451"/>
      <c r="N451"/>
      <c r="O451"/>
      <c r="P451"/>
      <c r="Q451"/>
    </row>
    <row r="452" spans="1:17" ht="12.75">
      <c r="A452"/>
      <c r="B452"/>
      <c r="C452"/>
      <c r="D452"/>
      <c r="E452"/>
      <c r="F452">
        <f t="shared" si="33"/>
        <v>-2000</v>
      </c>
      <c r="G452">
        <v>-19</v>
      </c>
      <c r="H452">
        <v>0</v>
      </c>
      <c r="I452" s="52"/>
      <c r="J452"/>
      <c r="K452"/>
      <c r="L452"/>
      <c r="M452"/>
      <c r="N452"/>
      <c r="O452"/>
      <c r="P452"/>
      <c r="Q452"/>
    </row>
    <row r="453" spans="1:17" ht="12.75">
      <c r="A453"/>
      <c r="B453"/>
      <c r="C453"/>
      <c r="D453"/>
      <c r="E453"/>
      <c r="F453">
        <f t="shared" si="33"/>
        <v>-1990</v>
      </c>
      <c r="G453">
        <v>-18</v>
      </c>
      <c r="H453">
        <v>0</v>
      </c>
      <c r="I453" s="52"/>
      <c r="J453"/>
      <c r="K453"/>
      <c r="L453"/>
      <c r="M453"/>
      <c r="N453"/>
      <c r="O453"/>
      <c r="P453"/>
      <c r="Q453"/>
    </row>
    <row r="454" spans="1:17" ht="12.75">
      <c r="A454"/>
      <c r="B454"/>
      <c r="C454"/>
      <c r="D454"/>
      <c r="E454"/>
      <c r="F454">
        <f t="shared" si="33"/>
        <v>-1980</v>
      </c>
      <c r="G454">
        <v>-18</v>
      </c>
      <c r="H454">
        <f aca="true" t="shared" si="34" ref="H454:H517">G454+18</f>
        <v>0</v>
      </c>
      <c r="I454" s="52"/>
      <c r="J454"/>
      <c r="K454"/>
      <c r="L454"/>
      <c r="M454"/>
      <c r="N454"/>
      <c r="O454"/>
      <c r="P454"/>
      <c r="Q454"/>
    </row>
    <row r="455" spans="1:17" ht="12.75">
      <c r="A455"/>
      <c r="B455"/>
      <c r="C455"/>
      <c r="D455"/>
      <c r="E455"/>
      <c r="F455">
        <f t="shared" si="33"/>
        <v>-1970</v>
      </c>
      <c r="G455">
        <v>-18</v>
      </c>
      <c r="H455">
        <f t="shared" si="34"/>
        <v>0</v>
      </c>
      <c r="I455" s="52"/>
      <c r="J455"/>
      <c r="K455"/>
      <c r="L455"/>
      <c r="M455"/>
      <c r="N455"/>
      <c r="O455"/>
      <c r="P455"/>
      <c r="Q455"/>
    </row>
    <row r="456" spans="1:17" ht="12.75">
      <c r="A456"/>
      <c r="B456"/>
      <c r="C456"/>
      <c r="D456"/>
      <c r="E456"/>
      <c r="F456">
        <f t="shared" si="33"/>
        <v>-1960</v>
      </c>
      <c r="G456">
        <v>-18</v>
      </c>
      <c r="H456">
        <f t="shared" si="34"/>
        <v>0</v>
      </c>
      <c r="I456" s="52"/>
      <c r="J456"/>
      <c r="K456"/>
      <c r="L456"/>
      <c r="M456"/>
      <c r="N456"/>
      <c r="O456"/>
      <c r="P456"/>
      <c r="Q456"/>
    </row>
    <row r="457" spans="1:17" ht="12.75">
      <c r="A457"/>
      <c r="B457"/>
      <c r="C457"/>
      <c r="D457"/>
      <c r="E457"/>
      <c r="F457">
        <f t="shared" si="33"/>
        <v>-1950</v>
      </c>
      <c r="G457">
        <v>-18</v>
      </c>
      <c r="H457">
        <f t="shared" si="34"/>
        <v>0</v>
      </c>
      <c r="I457" s="52"/>
      <c r="J457"/>
      <c r="K457"/>
      <c r="L457"/>
      <c r="M457"/>
      <c r="N457"/>
      <c r="O457"/>
      <c r="P457"/>
      <c r="Q457"/>
    </row>
    <row r="458" spans="1:17" ht="12.75">
      <c r="A458"/>
      <c r="B458"/>
      <c r="C458"/>
      <c r="D458"/>
      <c r="E458"/>
      <c r="F458">
        <f t="shared" si="33"/>
        <v>-1940</v>
      </c>
      <c r="G458">
        <v>-18</v>
      </c>
      <c r="H458">
        <f t="shared" si="34"/>
        <v>0</v>
      </c>
      <c r="I458" s="52"/>
      <c r="J458"/>
      <c r="K458"/>
      <c r="L458"/>
      <c r="M458"/>
      <c r="N458"/>
      <c r="O458"/>
      <c r="P458"/>
      <c r="Q458"/>
    </row>
    <row r="459" spans="1:17" ht="12.75">
      <c r="A459"/>
      <c r="B459"/>
      <c r="C459"/>
      <c r="D459"/>
      <c r="E459"/>
      <c r="F459">
        <f t="shared" si="33"/>
        <v>-1930</v>
      </c>
      <c r="G459">
        <v>-18</v>
      </c>
      <c r="H459">
        <f t="shared" si="34"/>
        <v>0</v>
      </c>
      <c r="I459" s="52"/>
      <c r="J459"/>
      <c r="K459"/>
      <c r="L459"/>
      <c r="M459"/>
      <c r="N459"/>
      <c r="O459"/>
      <c r="P459"/>
      <c r="Q459"/>
    </row>
    <row r="460" spans="1:17" ht="12.75">
      <c r="A460"/>
      <c r="B460"/>
      <c r="C460"/>
      <c r="D460"/>
      <c r="E460"/>
      <c r="F460">
        <f t="shared" si="33"/>
        <v>-1920</v>
      </c>
      <c r="G460">
        <v>-18</v>
      </c>
      <c r="H460">
        <f t="shared" si="34"/>
        <v>0</v>
      </c>
      <c r="I460" s="52"/>
      <c r="J460"/>
      <c r="K460"/>
      <c r="L460"/>
      <c r="M460"/>
      <c r="N460"/>
      <c r="O460"/>
      <c r="P460"/>
      <c r="Q460"/>
    </row>
    <row r="461" spans="1:17" ht="12.75">
      <c r="A461"/>
      <c r="B461"/>
      <c r="C461"/>
      <c r="D461"/>
      <c r="E461"/>
      <c r="F461">
        <f t="shared" si="33"/>
        <v>-1910</v>
      </c>
      <c r="G461">
        <v>-18</v>
      </c>
      <c r="H461">
        <f t="shared" si="34"/>
        <v>0</v>
      </c>
      <c r="I461" s="52"/>
      <c r="J461"/>
      <c r="K461"/>
      <c r="L461"/>
      <c r="M461"/>
      <c r="N461"/>
      <c r="O461"/>
      <c r="P461"/>
      <c r="Q461"/>
    </row>
    <row r="462" spans="1:17" ht="12.75">
      <c r="A462"/>
      <c r="B462"/>
      <c r="C462"/>
      <c r="D462"/>
      <c r="E462"/>
      <c r="F462">
        <f t="shared" si="33"/>
        <v>-1900</v>
      </c>
      <c r="G462">
        <v>-18</v>
      </c>
      <c r="H462">
        <f t="shared" si="34"/>
        <v>0</v>
      </c>
      <c r="I462" s="52"/>
      <c r="J462"/>
      <c r="K462"/>
      <c r="L462"/>
      <c r="M462"/>
      <c r="N462"/>
      <c r="O462"/>
      <c r="P462"/>
      <c r="Q462"/>
    </row>
    <row r="463" spans="1:17" ht="12.75">
      <c r="A463"/>
      <c r="B463"/>
      <c r="C463"/>
      <c r="D463"/>
      <c r="E463"/>
      <c r="F463">
        <f t="shared" si="33"/>
        <v>-1890</v>
      </c>
      <c r="G463">
        <v>-18</v>
      </c>
      <c r="H463">
        <f t="shared" si="34"/>
        <v>0</v>
      </c>
      <c r="I463" s="52"/>
      <c r="J463"/>
      <c r="K463"/>
      <c r="L463"/>
      <c r="M463"/>
      <c r="N463"/>
      <c r="O463"/>
      <c r="P463"/>
      <c r="Q463"/>
    </row>
    <row r="464" spans="1:17" ht="12.75">
      <c r="A464"/>
      <c r="B464"/>
      <c r="C464"/>
      <c r="D464"/>
      <c r="E464"/>
      <c r="F464">
        <f t="shared" si="33"/>
        <v>-1880</v>
      </c>
      <c r="G464">
        <v>-18</v>
      </c>
      <c r="H464">
        <f t="shared" si="34"/>
        <v>0</v>
      </c>
      <c r="I464" s="52"/>
      <c r="J464"/>
      <c r="K464"/>
      <c r="L464"/>
      <c r="M464"/>
      <c r="N464"/>
      <c r="O464"/>
      <c r="P464"/>
      <c r="Q464"/>
    </row>
    <row r="465" spans="1:17" ht="12.75">
      <c r="A465"/>
      <c r="B465"/>
      <c r="C465"/>
      <c r="D465"/>
      <c r="E465"/>
      <c r="F465">
        <f t="shared" si="33"/>
        <v>-1870</v>
      </c>
      <c r="G465">
        <v>-18</v>
      </c>
      <c r="H465">
        <f t="shared" si="34"/>
        <v>0</v>
      </c>
      <c r="I465" s="52"/>
      <c r="J465"/>
      <c r="K465"/>
      <c r="L465"/>
      <c r="M465"/>
      <c r="N465"/>
      <c r="O465"/>
      <c r="P465"/>
      <c r="Q465"/>
    </row>
    <row r="466" spans="1:17" ht="12.75">
      <c r="A466"/>
      <c r="B466"/>
      <c r="C466"/>
      <c r="D466"/>
      <c r="E466"/>
      <c r="F466">
        <f t="shared" si="33"/>
        <v>-1860</v>
      </c>
      <c r="G466">
        <v>-18</v>
      </c>
      <c r="H466">
        <f t="shared" si="34"/>
        <v>0</v>
      </c>
      <c r="I466" s="52"/>
      <c r="J466"/>
      <c r="K466"/>
      <c r="L466"/>
      <c r="M466"/>
      <c r="N466"/>
      <c r="O466"/>
      <c r="P466"/>
      <c r="Q466"/>
    </row>
    <row r="467" spans="1:17" ht="12.75">
      <c r="A467"/>
      <c r="B467"/>
      <c r="C467"/>
      <c r="D467"/>
      <c r="E467"/>
      <c r="F467">
        <f t="shared" si="33"/>
        <v>-1850</v>
      </c>
      <c r="G467">
        <v>-18</v>
      </c>
      <c r="H467">
        <f t="shared" si="34"/>
        <v>0</v>
      </c>
      <c r="I467" s="52"/>
      <c r="J467"/>
      <c r="K467"/>
      <c r="L467"/>
      <c r="M467"/>
      <c r="N467"/>
      <c r="O467"/>
      <c r="P467"/>
      <c r="Q467"/>
    </row>
    <row r="468" spans="1:17" ht="12.75">
      <c r="A468"/>
      <c r="B468"/>
      <c r="C468"/>
      <c r="D468"/>
      <c r="E468"/>
      <c r="F468">
        <f t="shared" si="33"/>
        <v>-1840</v>
      </c>
      <c r="G468">
        <v>-18</v>
      </c>
      <c r="H468">
        <f t="shared" si="34"/>
        <v>0</v>
      </c>
      <c r="I468" s="52"/>
      <c r="J468"/>
      <c r="K468"/>
      <c r="L468"/>
      <c r="M468"/>
      <c r="N468"/>
      <c r="O468"/>
      <c r="P468"/>
      <c r="Q468"/>
    </row>
    <row r="469" spans="1:17" ht="12.75">
      <c r="A469"/>
      <c r="B469"/>
      <c r="C469"/>
      <c r="D469"/>
      <c r="E469"/>
      <c r="F469">
        <f t="shared" si="33"/>
        <v>-1830</v>
      </c>
      <c r="G469">
        <v>-18</v>
      </c>
      <c r="H469">
        <f t="shared" si="34"/>
        <v>0</v>
      </c>
      <c r="I469" s="52"/>
      <c r="J469"/>
      <c r="K469"/>
      <c r="L469"/>
      <c r="M469"/>
      <c r="N469"/>
      <c r="O469"/>
      <c r="P469"/>
      <c r="Q469"/>
    </row>
    <row r="470" spans="1:17" ht="12.75">
      <c r="A470"/>
      <c r="B470"/>
      <c r="C470"/>
      <c r="D470"/>
      <c r="E470"/>
      <c r="F470">
        <f t="shared" si="33"/>
        <v>-1820</v>
      </c>
      <c r="G470">
        <v>-18</v>
      </c>
      <c r="H470">
        <f t="shared" si="34"/>
        <v>0</v>
      </c>
      <c r="I470" s="52"/>
      <c r="J470"/>
      <c r="K470"/>
      <c r="L470"/>
      <c r="M470"/>
      <c r="N470"/>
      <c r="O470"/>
      <c r="P470"/>
      <c r="Q470"/>
    </row>
    <row r="471" spans="1:17" ht="12.75">
      <c r="A471"/>
      <c r="B471"/>
      <c r="C471"/>
      <c r="D471"/>
      <c r="E471"/>
      <c r="F471">
        <f t="shared" si="33"/>
        <v>-1810</v>
      </c>
      <c r="G471">
        <v>-18</v>
      </c>
      <c r="H471">
        <f t="shared" si="34"/>
        <v>0</v>
      </c>
      <c r="I471" s="52"/>
      <c r="J471"/>
      <c r="K471"/>
      <c r="L471"/>
      <c r="M471"/>
      <c r="N471"/>
      <c r="O471"/>
      <c r="P471"/>
      <c r="Q471"/>
    </row>
    <row r="472" spans="1:17" ht="12.75">
      <c r="A472"/>
      <c r="B472"/>
      <c r="C472"/>
      <c r="D472"/>
      <c r="E472"/>
      <c r="F472">
        <f t="shared" si="33"/>
        <v>-1800</v>
      </c>
      <c r="G472">
        <v>-18</v>
      </c>
      <c r="H472">
        <f t="shared" si="34"/>
        <v>0</v>
      </c>
      <c r="I472" s="52"/>
      <c r="J472"/>
      <c r="K472"/>
      <c r="L472"/>
      <c r="M472"/>
      <c r="N472"/>
      <c r="O472"/>
      <c r="P472"/>
      <c r="Q472"/>
    </row>
    <row r="473" spans="1:17" ht="12.75">
      <c r="A473"/>
      <c r="B473"/>
      <c r="C473"/>
      <c r="D473"/>
      <c r="E473"/>
      <c r="F473">
        <f t="shared" si="33"/>
        <v>-1790</v>
      </c>
      <c r="G473">
        <v>-18</v>
      </c>
      <c r="H473">
        <f t="shared" si="34"/>
        <v>0</v>
      </c>
      <c r="I473" s="52"/>
      <c r="J473"/>
      <c r="K473"/>
      <c r="L473"/>
      <c r="M473"/>
      <c r="N473"/>
      <c r="O473"/>
      <c r="P473"/>
      <c r="Q473"/>
    </row>
    <row r="474" spans="1:17" ht="12.75">
      <c r="A474"/>
      <c r="B474"/>
      <c r="C474"/>
      <c r="D474"/>
      <c r="E474"/>
      <c r="F474">
        <f t="shared" si="33"/>
        <v>-1780</v>
      </c>
      <c r="G474">
        <v>-18</v>
      </c>
      <c r="H474">
        <f t="shared" si="34"/>
        <v>0</v>
      </c>
      <c r="I474" s="52"/>
      <c r="J474"/>
      <c r="K474"/>
      <c r="L474"/>
      <c r="M474"/>
      <c r="N474"/>
      <c r="O474"/>
      <c r="P474"/>
      <c r="Q474"/>
    </row>
    <row r="475" spans="1:17" ht="12.75">
      <c r="A475"/>
      <c r="B475"/>
      <c r="C475"/>
      <c r="D475"/>
      <c r="E475"/>
      <c r="F475">
        <f t="shared" si="33"/>
        <v>-1770</v>
      </c>
      <c r="G475">
        <v>-18</v>
      </c>
      <c r="H475">
        <f t="shared" si="34"/>
        <v>0</v>
      </c>
      <c r="I475" s="52"/>
      <c r="J475"/>
      <c r="K475"/>
      <c r="L475"/>
      <c r="M475"/>
      <c r="N475"/>
      <c r="O475"/>
      <c r="P475"/>
      <c r="Q475"/>
    </row>
    <row r="476" spans="1:17" ht="12.75">
      <c r="A476"/>
      <c r="B476"/>
      <c r="C476"/>
      <c r="D476"/>
      <c r="E476"/>
      <c r="F476">
        <f t="shared" si="33"/>
        <v>-1760</v>
      </c>
      <c r="G476">
        <v>-18</v>
      </c>
      <c r="H476">
        <f t="shared" si="34"/>
        <v>0</v>
      </c>
      <c r="I476" s="52"/>
      <c r="J476"/>
      <c r="K476"/>
      <c r="L476"/>
      <c r="M476"/>
      <c r="N476"/>
      <c r="O476"/>
      <c r="P476"/>
      <c r="Q476"/>
    </row>
    <row r="477" spans="1:17" ht="12.75">
      <c r="A477"/>
      <c r="B477"/>
      <c r="C477"/>
      <c r="D477"/>
      <c r="E477"/>
      <c r="F477">
        <f t="shared" si="33"/>
        <v>-1750</v>
      </c>
      <c r="G477">
        <v>-18</v>
      </c>
      <c r="H477">
        <f t="shared" si="34"/>
        <v>0</v>
      </c>
      <c r="I477" s="52"/>
      <c r="J477"/>
      <c r="K477"/>
      <c r="L477"/>
      <c r="M477"/>
      <c r="N477"/>
      <c r="O477"/>
      <c r="P477"/>
      <c r="Q477"/>
    </row>
    <row r="478" spans="1:17" ht="12.75">
      <c r="A478"/>
      <c r="B478"/>
      <c r="C478"/>
      <c r="D478"/>
      <c r="E478"/>
      <c r="F478">
        <f t="shared" si="33"/>
        <v>-1740</v>
      </c>
      <c r="G478">
        <v>-17</v>
      </c>
      <c r="H478">
        <f t="shared" si="34"/>
        <v>1</v>
      </c>
      <c r="I478" s="52"/>
      <c r="J478"/>
      <c r="K478"/>
      <c r="L478"/>
      <c r="M478"/>
      <c r="N478"/>
      <c r="O478"/>
      <c r="P478"/>
      <c r="Q478"/>
    </row>
    <row r="479" spans="1:17" ht="12.75">
      <c r="A479"/>
      <c r="B479"/>
      <c r="C479"/>
      <c r="D479"/>
      <c r="E479"/>
      <c r="F479">
        <f t="shared" si="33"/>
        <v>-1730</v>
      </c>
      <c r="G479">
        <v>-17</v>
      </c>
      <c r="H479">
        <f t="shared" si="34"/>
        <v>1</v>
      </c>
      <c r="I479" s="52"/>
      <c r="J479"/>
      <c r="K479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>
        <f t="shared" si="33"/>
        <v>-1720</v>
      </c>
      <c r="G480">
        <v>-17</v>
      </c>
      <c r="H480">
        <f t="shared" si="34"/>
        <v>1</v>
      </c>
      <c r="I480" s="52"/>
      <c r="J480"/>
      <c r="K480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>
        <f t="shared" si="33"/>
        <v>-1710</v>
      </c>
      <c r="G481">
        <v>-17</v>
      </c>
      <c r="H481">
        <f t="shared" si="34"/>
        <v>1</v>
      </c>
      <c r="I481" s="52"/>
      <c r="J481"/>
      <c r="K481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>
        <f t="shared" si="33"/>
        <v>-1700</v>
      </c>
      <c r="G482">
        <v>-17</v>
      </c>
      <c r="H482">
        <f t="shared" si="34"/>
        <v>1</v>
      </c>
      <c r="I482" s="52"/>
      <c r="J482"/>
      <c r="K482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>
        <f t="shared" si="33"/>
        <v>-1690</v>
      </c>
      <c r="G483">
        <v>-17</v>
      </c>
      <c r="H483">
        <f t="shared" si="34"/>
        <v>1</v>
      </c>
      <c r="I483" s="52"/>
      <c r="J483"/>
      <c r="K483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>
        <f t="shared" si="33"/>
        <v>-1680</v>
      </c>
      <c r="G484">
        <v>-17</v>
      </c>
      <c r="H484">
        <f t="shared" si="34"/>
        <v>1</v>
      </c>
      <c r="I484" s="52"/>
      <c r="J484"/>
      <c r="K484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>
        <f t="shared" si="33"/>
        <v>-1670</v>
      </c>
      <c r="G485">
        <v>-17</v>
      </c>
      <c r="H485">
        <f t="shared" si="34"/>
        <v>1</v>
      </c>
      <c r="I485" s="52"/>
      <c r="J485"/>
      <c r="K485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>
        <f t="shared" si="33"/>
        <v>-1660</v>
      </c>
      <c r="G486">
        <v>-17</v>
      </c>
      <c r="H486">
        <f t="shared" si="34"/>
        <v>1</v>
      </c>
      <c r="I486" s="52"/>
      <c r="J486"/>
      <c r="K48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>
        <f t="shared" si="33"/>
        <v>-1650</v>
      </c>
      <c r="G487">
        <v>-17</v>
      </c>
      <c r="H487">
        <f t="shared" si="34"/>
        <v>1</v>
      </c>
      <c r="I487" s="52"/>
      <c r="J487"/>
      <c r="K487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>
        <f t="shared" si="33"/>
        <v>-1640</v>
      </c>
      <c r="G488">
        <v>-17</v>
      </c>
      <c r="H488">
        <f t="shared" si="34"/>
        <v>1</v>
      </c>
      <c r="I488" s="52"/>
      <c r="J488"/>
      <c r="K488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>
        <f t="shared" si="33"/>
        <v>-1630</v>
      </c>
      <c r="G489">
        <v>-17</v>
      </c>
      <c r="H489">
        <f t="shared" si="34"/>
        <v>1</v>
      </c>
      <c r="I489" s="52"/>
      <c r="J489"/>
      <c r="K489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>
        <f t="shared" si="33"/>
        <v>-1620</v>
      </c>
      <c r="G490">
        <v>-17</v>
      </c>
      <c r="H490">
        <f t="shared" si="34"/>
        <v>1</v>
      </c>
      <c r="I490" s="52"/>
      <c r="J490"/>
      <c r="K490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>
        <f t="shared" si="33"/>
        <v>-1610</v>
      </c>
      <c r="G491">
        <v>-17</v>
      </c>
      <c r="H491">
        <f t="shared" si="34"/>
        <v>1</v>
      </c>
      <c r="I491" s="52"/>
      <c r="J491"/>
      <c r="K491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>
        <f t="shared" si="33"/>
        <v>-1600</v>
      </c>
      <c r="G492">
        <v>-17</v>
      </c>
      <c r="H492">
        <f t="shared" si="34"/>
        <v>1</v>
      </c>
      <c r="I492" s="52"/>
      <c r="J492"/>
      <c r="K492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>
        <f t="shared" si="33"/>
        <v>-1590</v>
      </c>
      <c r="G493">
        <v>-17</v>
      </c>
      <c r="H493">
        <f t="shared" si="34"/>
        <v>1</v>
      </c>
      <c r="I493" s="52"/>
      <c r="J493"/>
      <c r="K493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>
        <f t="shared" si="33"/>
        <v>-1580</v>
      </c>
      <c r="G494">
        <v>-17</v>
      </c>
      <c r="H494">
        <f t="shared" si="34"/>
        <v>1</v>
      </c>
      <c r="I494" s="52"/>
      <c r="J494"/>
      <c r="K494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>
        <f t="shared" si="33"/>
        <v>-1570</v>
      </c>
      <c r="G495">
        <v>-17</v>
      </c>
      <c r="H495">
        <f t="shared" si="34"/>
        <v>1</v>
      </c>
      <c r="I495" s="52"/>
      <c r="J495"/>
      <c r="K495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>
        <f t="shared" si="33"/>
        <v>-1560</v>
      </c>
      <c r="G496">
        <v>-17</v>
      </c>
      <c r="H496">
        <f t="shared" si="34"/>
        <v>1</v>
      </c>
      <c r="I496" s="52"/>
      <c r="J496"/>
      <c r="K49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>
        <f t="shared" si="33"/>
        <v>-1550</v>
      </c>
      <c r="G497">
        <v>-17</v>
      </c>
      <c r="H497">
        <f t="shared" si="34"/>
        <v>1</v>
      </c>
      <c r="I497" s="52"/>
      <c r="J497"/>
      <c r="K497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>
        <f t="shared" si="33"/>
        <v>-1540</v>
      </c>
      <c r="G498">
        <v>-17</v>
      </c>
      <c r="H498">
        <f t="shared" si="34"/>
        <v>1</v>
      </c>
      <c r="I498" s="52"/>
      <c r="J498"/>
      <c r="K498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>
        <f t="shared" si="33"/>
        <v>-1530</v>
      </c>
      <c r="G499">
        <v>-17</v>
      </c>
      <c r="H499">
        <f t="shared" si="34"/>
        <v>1</v>
      </c>
      <c r="I499" s="52"/>
      <c r="J499"/>
      <c r="K499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>
        <f t="shared" si="33"/>
        <v>-1520</v>
      </c>
      <c r="G500">
        <v>-17</v>
      </c>
      <c r="H500">
        <f t="shared" si="34"/>
        <v>1</v>
      </c>
      <c r="I500" s="52"/>
      <c r="J500"/>
      <c r="K500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>
        <f t="shared" si="33"/>
        <v>-1510</v>
      </c>
      <c r="G501">
        <v>-17</v>
      </c>
      <c r="H501">
        <f t="shared" si="34"/>
        <v>1</v>
      </c>
      <c r="I501" s="52"/>
      <c r="J501"/>
      <c r="K501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>
        <f t="shared" si="33"/>
        <v>-1500</v>
      </c>
      <c r="G502">
        <v>-17</v>
      </c>
      <c r="H502">
        <f t="shared" si="34"/>
        <v>1</v>
      </c>
      <c r="I502" s="52"/>
      <c r="J502"/>
      <c r="K502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>
        <f t="shared" si="33"/>
        <v>-1490</v>
      </c>
      <c r="G503">
        <v>-16</v>
      </c>
      <c r="H503">
        <f t="shared" si="34"/>
        <v>2</v>
      </c>
      <c r="I503" s="52"/>
      <c r="J503"/>
      <c r="K503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>
        <f t="shared" si="33"/>
        <v>-1480</v>
      </c>
      <c r="G504">
        <v>-16</v>
      </c>
      <c r="H504">
        <f t="shared" si="34"/>
        <v>2</v>
      </c>
      <c r="I504" s="52"/>
      <c r="J504"/>
      <c r="K504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>
        <f t="shared" si="33"/>
        <v>-1470</v>
      </c>
      <c r="G505">
        <v>-16</v>
      </c>
      <c r="H505">
        <f t="shared" si="34"/>
        <v>2</v>
      </c>
      <c r="I505" s="52"/>
      <c r="J505"/>
      <c r="K505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>
        <f t="shared" si="33"/>
        <v>-1460</v>
      </c>
      <c r="G506">
        <v>-16</v>
      </c>
      <c r="H506">
        <f t="shared" si="34"/>
        <v>2</v>
      </c>
      <c r="I506" s="52"/>
      <c r="J506"/>
      <c r="K50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>
        <f t="shared" si="33"/>
        <v>-1450</v>
      </c>
      <c r="G507">
        <v>-16</v>
      </c>
      <c r="H507">
        <f t="shared" si="34"/>
        <v>2</v>
      </c>
      <c r="I507" s="52"/>
      <c r="J507"/>
      <c r="K507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>
        <f t="shared" si="33"/>
        <v>-1440</v>
      </c>
      <c r="G508">
        <v>-16</v>
      </c>
      <c r="H508">
        <f t="shared" si="34"/>
        <v>2</v>
      </c>
      <c r="I508" s="52"/>
      <c r="J508"/>
      <c r="K508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>
        <f t="shared" si="33"/>
        <v>-1430</v>
      </c>
      <c r="G509">
        <v>-16</v>
      </c>
      <c r="H509">
        <f t="shared" si="34"/>
        <v>2</v>
      </c>
      <c r="I509" s="52"/>
      <c r="J509"/>
      <c r="K509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>
        <f aca="true" t="shared" si="35" ref="F510:F573">F509+10</f>
        <v>-1420</v>
      </c>
      <c r="G510">
        <v>-16</v>
      </c>
      <c r="H510">
        <f t="shared" si="34"/>
        <v>2</v>
      </c>
      <c r="I510" s="52"/>
      <c r="J510"/>
      <c r="K510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>
        <f t="shared" si="35"/>
        <v>-1410</v>
      </c>
      <c r="G511">
        <v>-16</v>
      </c>
      <c r="H511">
        <f t="shared" si="34"/>
        <v>2</v>
      </c>
      <c r="I511" s="52"/>
      <c r="J511"/>
      <c r="K511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>
        <f t="shared" si="35"/>
        <v>-1400</v>
      </c>
      <c r="G512">
        <v>-16</v>
      </c>
      <c r="H512">
        <f t="shared" si="34"/>
        <v>2</v>
      </c>
      <c r="I512" s="52"/>
      <c r="J512"/>
      <c r="K512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>
        <f t="shared" si="35"/>
        <v>-1390</v>
      </c>
      <c r="G513">
        <v>-16</v>
      </c>
      <c r="H513">
        <f t="shared" si="34"/>
        <v>2</v>
      </c>
      <c r="I513" s="52"/>
      <c r="J513"/>
      <c r="K513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>
        <f t="shared" si="35"/>
        <v>-1380</v>
      </c>
      <c r="G514">
        <v>-16</v>
      </c>
      <c r="H514">
        <f t="shared" si="34"/>
        <v>2</v>
      </c>
      <c r="I514" s="52"/>
      <c r="J514"/>
      <c r="K514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>
        <f t="shared" si="35"/>
        <v>-1370</v>
      </c>
      <c r="G515">
        <v>-16</v>
      </c>
      <c r="H515">
        <f t="shared" si="34"/>
        <v>2</v>
      </c>
      <c r="I515" s="52"/>
      <c r="J515"/>
      <c r="K515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>
        <f t="shared" si="35"/>
        <v>-1360</v>
      </c>
      <c r="G516">
        <v>-16</v>
      </c>
      <c r="H516">
        <f t="shared" si="34"/>
        <v>2</v>
      </c>
      <c r="I516" s="52"/>
      <c r="J516"/>
      <c r="K51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>
        <f t="shared" si="35"/>
        <v>-1350</v>
      </c>
      <c r="G517">
        <v>-16</v>
      </c>
      <c r="H517">
        <f t="shared" si="34"/>
        <v>2</v>
      </c>
      <c r="I517" s="52"/>
      <c r="J517"/>
      <c r="K517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>
        <f t="shared" si="35"/>
        <v>-1340</v>
      </c>
      <c r="G518">
        <v>-16</v>
      </c>
      <c r="H518">
        <f aca="true" t="shared" si="36" ref="H518:H581">G518+18</f>
        <v>2</v>
      </c>
      <c r="I518" s="52"/>
      <c r="J518"/>
      <c r="K518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>
        <f t="shared" si="35"/>
        <v>-1330</v>
      </c>
      <c r="G519">
        <v>-16</v>
      </c>
      <c r="H519">
        <f t="shared" si="36"/>
        <v>2</v>
      </c>
      <c r="I519" s="52"/>
      <c r="J519"/>
      <c r="K519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>
        <f t="shared" si="35"/>
        <v>-1320</v>
      </c>
      <c r="G520">
        <v>-16</v>
      </c>
      <c r="H520">
        <f t="shared" si="36"/>
        <v>2</v>
      </c>
      <c r="I520" s="52"/>
      <c r="J520"/>
      <c r="K520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>
        <f t="shared" si="35"/>
        <v>-1310</v>
      </c>
      <c r="G521">
        <v>-16</v>
      </c>
      <c r="H521">
        <f t="shared" si="36"/>
        <v>2</v>
      </c>
      <c r="I521" s="52"/>
      <c r="J521"/>
      <c r="K521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>
        <f t="shared" si="35"/>
        <v>-1300</v>
      </c>
      <c r="G522">
        <v>-16</v>
      </c>
      <c r="H522">
        <f t="shared" si="36"/>
        <v>2</v>
      </c>
      <c r="I522" s="52"/>
      <c r="J522"/>
      <c r="K522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>
        <f t="shared" si="35"/>
        <v>-1290</v>
      </c>
      <c r="G523">
        <v>-15</v>
      </c>
      <c r="H523">
        <f t="shared" si="36"/>
        <v>3</v>
      </c>
      <c r="I523" s="52"/>
      <c r="J523"/>
      <c r="K523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>
        <f t="shared" si="35"/>
        <v>-1280</v>
      </c>
      <c r="G524">
        <v>-15</v>
      </c>
      <c r="H524">
        <f t="shared" si="36"/>
        <v>3</v>
      </c>
      <c r="I524" s="52"/>
      <c r="J524"/>
      <c r="K524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>
        <f t="shared" si="35"/>
        <v>-1270</v>
      </c>
      <c r="G525">
        <v>-15</v>
      </c>
      <c r="H525">
        <f t="shared" si="36"/>
        <v>3</v>
      </c>
      <c r="I525" s="52"/>
      <c r="J525"/>
      <c r="K525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>
        <f t="shared" si="35"/>
        <v>-1260</v>
      </c>
      <c r="G526">
        <v>-15</v>
      </c>
      <c r="H526">
        <f t="shared" si="36"/>
        <v>3</v>
      </c>
      <c r="I526" s="52"/>
      <c r="J526"/>
      <c r="K52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>
        <f t="shared" si="35"/>
        <v>-1250</v>
      </c>
      <c r="G527">
        <v>-15</v>
      </c>
      <c r="H527">
        <f t="shared" si="36"/>
        <v>3</v>
      </c>
      <c r="I527" s="52"/>
      <c r="J527"/>
      <c r="K527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>
        <f t="shared" si="35"/>
        <v>-1240</v>
      </c>
      <c r="G528">
        <v>-15</v>
      </c>
      <c r="H528">
        <f t="shared" si="36"/>
        <v>3</v>
      </c>
      <c r="I528" s="52"/>
      <c r="J528"/>
      <c r="K528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>
        <f t="shared" si="35"/>
        <v>-1230</v>
      </c>
      <c r="G529">
        <v>-15</v>
      </c>
      <c r="H529">
        <f t="shared" si="36"/>
        <v>3</v>
      </c>
      <c r="I529" s="52"/>
      <c r="J529"/>
      <c r="K529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>
        <f t="shared" si="35"/>
        <v>-1220</v>
      </c>
      <c r="G530">
        <v>-15</v>
      </c>
      <c r="H530">
        <f t="shared" si="36"/>
        <v>3</v>
      </c>
      <c r="I530" s="52"/>
      <c r="J530"/>
      <c r="K530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>
        <f t="shared" si="35"/>
        <v>-1210</v>
      </c>
      <c r="G531">
        <v>-15</v>
      </c>
      <c r="H531">
        <f t="shared" si="36"/>
        <v>3</v>
      </c>
      <c r="I531" s="52"/>
      <c r="J531"/>
      <c r="K531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>
        <f t="shared" si="35"/>
        <v>-1200</v>
      </c>
      <c r="G532">
        <v>-15</v>
      </c>
      <c r="H532">
        <f t="shared" si="36"/>
        <v>3</v>
      </c>
      <c r="I532" s="52"/>
      <c r="J532"/>
      <c r="K532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>
        <f t="shared" si="35"/>
        <v>-1190</v>
      </c>
      <c r="G533">
        <v>-15</v>
      </c>
      <c r="H533">
        <f t="shared" si="36"/>
        <v>3</v>
      </c>
      <c r="I533" s="52"/>
      <c r="J533"/>
      <c r="K533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>
        <f t="shared" si="35"/>
        <v>-1180</v>
      </c>
      <c r="G534">
        <v>-15</v>
      </c>
      <c r="H534">
        <f t="shared" si="36"/>
        <v>3</v>
      </c>
      <c r="I534" s="52"/>
      <c r="J534"/>
      <c r="K534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>
        <f t="shared" si="35"/>
        <v>-1170</v>
      </c>
      <c r="G535">
        <v>-15</v>
      </c>
      <c r="H535">
        <f t="shared" si="36"/>
        <v>3</v>
      </c>
      <c r="I535" s="52"/>
      <c r="J535"/>
      <c r="K535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>
        <f t="shared" si="35"/>
        <v>-1160</v>
      </c>
      <c r="G536">
        <v>-15</v>
      </c>
      <c r="H536">
        <f t="shared" si="36"/>
        <v>3</v>
      </c>
      <c r="I536" s="52"/>
      <c r="J536"/>
      <c r="K53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>
        <f t="shared" si="35"/>
        <v>-1150</v>
      </c>
      <c r="G537">
        <v>-15</v>
      </c>
      <c r="H537">
        <f t="shared" si="36"/>
        <v>3</v>
      </c>
      <c r="I537" s="52"/>
      <c r="J537"/>
      <c r="K537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>
        <f t="shared" si="35"/>
        <v>-1140</v>
      </c>
      <c r="G538">
        <v>-15</v>
      </c>
      <c r="H538">
        <f t="shared" si="36"/>
        <v>3</v>
      </c>
      <c r="I538" s="52"/>
      <c r="J538"/>
      <c r="K538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>
        <f t="shared" si="35"/>
        <v>-1130</v>
      </c>
      <c r="G539">
        <v>-15</v>
      </c>
      <c r="H539">
        <f t="shared" si="36"/>
        <v>3</v>
      </c>
      <c r="I539" s="52"/>
      <c r="J539"/>
      <c r="K539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>
        <f t="shared" si="35"/>
        <v>-1120</v>
      </c>
      <c r="G540">
        <v>-15</v>
      </c>
      <c r="H540">
        <f t="shared" si="36"/>
        <v>3</v>
      </c>
      <c r="I540" s="52"/>
      <c r="J540"/>
      <c r="K540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>
        <f t="shared" si="35"/>
        <v>-1110</v>
      </c>
      <c r="G541">
        <v>-15</v>
      </c>
      <c r="H541">
        <f t="shared" si="36"/>
        <v>3</v>
      </c>
      <c r="I541" s="52"/>
      <c r="J541"/>
      <c r="K541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>
        <f t="shared" si="35"/>
        <v>-1100</v>
      </c>
      <c r="G542">
        <v>-15</v>
      </c>
      <c r="H542">
        <f t="shared" si="36"/>
        <v>3</v>
      </c>
      <c r="I542" s="52"/>
      <c r="J542"/>
      <c r="K542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>
        <f t="shared" si="35"/>
        <v>-1090</v>
      </c>
      <c r="G543">
        <v>-14</v>
      </c>
      <c r="H543">
        <f t="shared" si="36"/>
        <v>4</v>
      </c>
      <c r="I543" s="52"/>
      <c r="J543"/>
      <c r="K543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>
        <f t="shared" si="35"/>
        <v>-1080</v>
      </c>
      <c r="G544">
        <v>-14</v>
      </c>
      <c r="H544">
        <f t="shared" si="36"/>
        <v>4</v>
      </c>
      <c r="I544" s="52"/>
      <c r="J544"/>
      <c r="K544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>
        <f t="shared" si="35"/>
        <v>-1070</v>
      </c>
      <c r="G545">
        <v>-14</v>
      </c>
      <c r="H545">
        <f t="shared" si="36"/>
        <v>4</v>
      </c>
      <c r="I545" s="52"/>
      <c r="J545"/>
      <c r="K545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>
        <f t="shared" si="35"/>
        <v>-1060</v>
      </c>
      <c r="G546">
        <v>-14</v>
      </c>
      <c r="H546">
        <f t="shared" si="36"/>
        <v>4</v>
      </c>
      <c r="I546" s="52"/>
      <c r="J546"/>
      <c r="K54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>
        <f t="shared" si="35"/>
        <v>-1050</v>
      </c>
      <c r="G547">
        <v>-14</v>
      </c>
      <c r="H547">
        <f t="shared" si="36"/>
        <v>4</v>
      </c>
      <c r="I547" s="52"/>
      <c r="J547"/>
      <c r="K547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>
        <f t="shared" si="35"/>
        <v>-1040</v>
      </c>
      <c r="G548">
        <v>-14</v>
      </c>
      <c r="H548">
        <f t="shared" si="36"/>
        <v>4</v>
      </c>
      <c r="I548" s="52"/>
      <c r="J548"/>
      <c r="K548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>
        <f t="shared" si="35"/>
        <v>-1030</v>
      </c>
      <c r="G549">
        <v>-14</v>
      </c>
      <c r="H549">
        <f t="shared" si="36"/>
        <v>4</v>
      </c>
      <c r="I549" s="52"/>
      <c r="J549"/>
      <c r="K549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>
        <f t="shared" si="35"/>
        <v>-1020</v>
      </c>
      <c r="G550">
        <v>-14</v>
      </c>
      <c r="H550">
        <f t="shared" si="36"/>
        <v>4</v>
      </c>
      <c r="I550" s="52"/>
      <c r="J550"/>
      <c r="K550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>
        <f t="shared" si="35"/>
        <v>-1010</v>
      </c>
      <c r="G551">
        <v>-14</v>
      </c>
      <c r="H551">
        <f t="shared" si="36"/>
        <v>4</v>
      </c>
      <c r="I551" s="52"/>
      <c r="J551"/>
      <c r="K551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>
        <f t="shared" si="35"/>
        <v>-1000</v>
      </c>
      <c r="G552">
        <v>-14</v>
      </c>
      <c r="H552">
        <f t="shared" si="36"/>
        <v>4</v>
      </c>
      <c r="I552" s="52"/>
      <c r="J552"/>
      <c r="K552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>
        <f t="shared" si="35"/>
        <v>-990</v>
      </c>
      <c r="G553">
        <v>-14</v>
      </c>
      <c r="H553">
        <f t="shared" si="36"/>
        <v>4</v>
      </c>
      <c r="I553" s="52"/>
      <c r="J553"/>
      <c r="K553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>
        <f t="shared" si="35"/>
        <v>-980</v>
      </c>
      <c r="G554">
        <v>-14</v>
      </c>
      <c r="H554">
        <f t="shared" si="36"/>
        <v>4</v>
      </c>
      <c r="I554" s="52"/>
      <c r="J554"/>
      <c r="K554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>
        <f t="shared" si="35"/>
        <v>-970</v>
      </c>
      <c r="G555">
        <v>-14</v>
      </c>
      <c r="H555">
        <f t="shared" si="36"/>
        <v>4</v>
      </c>
      <c r="I555" s="52"/>
      <c r="J555"/>
      <c r="K555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>
        <f t="shared" si="35"/>
        <v>-960</v>
      </c>
      <c r="G556">
        <v>-14</v>
      </c>
      <c r="H556">
        <f t="shared" si="36"/>
        <v>4</v>
      </c>
      <c r="I556" s="52"/>
      <c r="J556"/>
      <c r="K55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>
        <f t="shared" si="35"/>
        <v>-950</v>
      </c>
      <c r="G557">
        <v>-14</v>
      </c>
      <c r="H557">
        <f t="shared" si="36"/>
        <v>4</v>
      </c>
      <c r="I557" s="52"/>
      <c r="J557"/>
      <c r="K557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>
        <f t="shared" si="35"/>
        <v>-940</v>
      </c>
      <c r="G558">
        <v>-14</v>
      </c>
      <c r="H558">
        <f t="shared" si="36"/>
        <v>4</v>
      </c>
      <c r="I558" s="52"/>
      <c r="J558"/>
      <c r="K558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>
        <f t="shared" si="35"/>
        <v>-930</v>
      </c>
      <c r="G559">
        <v>-14</v>
      </c>
      <c r="H559">
        <f t="shared" si="36"/>
        <v>4</v>
      </c>
      <c r="I559" s="52"/>
      <c r="J559"/>
      <c r="K559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>
        <f t="shared" si="35"/>
        <v>-920</v>
      </c>
      <c r="G560">
        <v>-14</v>
      </c>
      <c r="H560">
        <f t="shared" si="36"/>
        <v>4</v>
      </c>
      <c r="I560" s="52"/>
      <c r="J560"/>
      <c r="K560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>
        <f t="shared" si="35"/>
        <v>-910</v>
      </c>
      <c r="G561">
        <v>-14</v>
      </c>
      <c r="H561">
        <f t="shared" si="36"/>
        <v>4</v>
      </c>
      <c r="I561" s="52"/>
      <c r="J561"/>
      <c r="K561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>
        <f t="shared" si="35"/>
        <v>-900</v>
      </c>
      <c r="G562">
        <v>-14</v>
      </c>
      <c r="H562">
        <f t="shared" si="36"/>
        <v>4</v>
      </c>
      <c r="I562" s="52"/>
      <c r="J562"/>
      <c r="K562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>
        <f t="shared" si="35"/>
        <v>-890</v>
      </c>
      <c r="G563">
        <v>-13</v>
      </c>
      <c r="H563">
        <f t="shared" si="36"/>
        <v>5</v>
      </c>
      <c r="I563" s="52"/>
      <c r="J563"/>
      <c r="K563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>
        <f t="shared" si="35"/>
        <v>-880</v>
      </c>
      <c r="G564">
        <v>-13</v>
      </c>
      <c r="H564">
        <f t="shared" si="36"/>
        <v>5</v>
      </c>
      <c r="I564" s="52"/>
      <c r="J564"/>
      <c r="K564"/>
      <c r="L564"/>
      <c r="M564"/>
      <c r="N564"/>
      <c r="O564"/>
      <c r="P564"/>
      <c r="Q564"/>
    </row>
    <row r="565" spans="1:17" ht="12.75">
      <c r="A565"/>
      <c r="B565"/>
      <c r="C565"/>
      <c r="D565"/>
      <c r="E565"/>
      <c r="F565">
        <f t="shared" si="35"/>
        <v>-870</v>
      </c>
      <c r="G565">
        <v>-13</v>
      </c>
      <c r="H565">
        <f t="shared" si="36"/>
        <v>5</v>
      </c>
      <c r="I565" s="52"/>
      <c r="J565"/>
      <c r="K565"/>
      <c r="L565"/>
      <c r="M565"/>
      <c r="N565"/>
      <c r="O565"/>
      <c r="P565"/>
      <c r="Q565"/>
    </row>
    <row r="566" spans="1:17" ht="12.75">
      <c r="A566"/>
      <c r="B566"/>
      <c r="C566"/>
      <c r="D566"/>
      <c r="E566"/>
      <c r="F566">
        <f t="shared" si="35"/>
        <v>-860</v>
      </c>
      <c r="G566">
        <v>-13</v>
      </c>
      <c r="H566">
        <f t="shared" si="36"/>
        <v>5</v>
      </c>
      <c r="I566" s="52"/>
      <c r="J566"/>
      <c r="K56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>
        <f t="shared" si="35"/>
        <v>-850</v>
      </c>
      <c r="G567">
        <v>-13</v>
      </c>
      <c r="H567">
        <f t="shared" si="36"/>
        <v>5</v>
      </c>
      <c r="I567" s="52"/>
      <c r="J567"/>
      <c r="K567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>
        <f t="shared" si="35"/>
        <v>-840</v>
      </c>
      <c r="G568">
        <v>-13</v>
      </c>
      <c r="H568">
        <f t="shared" si="36"/>
        <v>5</v>
      </c>
      <c r="I568" s="52"/>
      <c r="J568"/>
      <c r="K568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>
        <f t="shared" si="35"/>
        <v>-830</v>
      </c>
      <c r="G569">
        <v>-13</v>
      </c>
      <c r="H569">
        <f t="shared" si="36"/>
        <v>5</v>
      </c>
      <c r="I569" s="52"/>
      <c r="J569"/>
      <c r="K569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>
        <f t="shared" si="35"/>
        <v>-820</v>
      </c>
      <c r="G570">
        <v>-13</v>
      </c>
      <c r="H570">
        <f t="shared" si="36"/>
        <v>5</v>
      </c>
      <c r="I570" s="52"/>
      <c r="J570"/>
      <c r="K570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>
        <f t="shared" si="35"/>
        <v>-810</v>
      </c>
      <c r="G571">
        <v>-13</v>
      </c>
      <c r="H571">
        <f t="shared" si="36"/>
        <v>5</v>
      </c>
      <c r="I571" s="52"/>
      <c r="J571"/>
      <c r="K571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>
        <f t="shared" si="35"/>
        <v>-800</v>
      </c>
      <c r="G572">
        <v>-13</v>
      </c>
      <c r="H572">
        <f t="shared" si="36"/>
        <v>5</v>
      </c>
      <c r="I572" s="52"/>
      <c r="J572"/>
      <c r="K572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>
        <f t="shared" si="35"/>
        <v>-790</v>
      </c>
      <c r="G573">
        <v>-13</v>
      </c>
      <c r="H573">
        <f t="shared" si="36"/>
        <v>5</v>
      </c>
      <c r="I573" s="52"/>
      <c r="J573"/>
      <c r="K573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>
        <f aca="true" t="shared" si="37" ref="F574:F637">F573+10</f>
        <v>-780</v>
      </c>
      <c r="G574">
        <v>-13</v>
      </c>
      <c r="H574">
        <f t="shared" si="36"/>
        <v>5</v>
      </c>
      <c r="I574" s="52"/>
      <c r="J574"/>
      <c r="K574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>
        <f t="shared" si="37"/>
        <v>-770</v>
      </c>
      <c r="G575">
        <v>-13</v>
      </c>
      <c r="H575">
        <f t="shared" si="36"/>
        <v>5</v>
      </c>
      <c r="I575" s="52"/>
      <c r="J575"/>
      <c r="K575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>
        <f t="shared" si="37"/>
        <v>-760</v>
      </c>
      <c r="G576">
        <v>-13</v>
      </c>
      <c r="H576">
        <f t="shared" si="36"/>
        <v>5</v>
      </c>
      <c r="I576" s="52"/>
      <c r="J576"/>
      <c r="K57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>
        <f t="shared" si="37"/>
        <v>-750</v>
      </c>
      <c r="G577">
        <v>-13</v>
      </c>
      <c r="H577">
        <f t="shared" si="36"/>
        <v>5</v>
      </c>
      <c r="I577" s="52"/>
      <c r="J577"/>
      <c r="K577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>
        <f t="shared" si="37"/>
        <v>-740</v>
      </c>
      <c r="G578">
        <v>-12</v>
      </c>
      <c r="H578">
        <f t="shared" si="36"/>
        <v>6</v>
      </c>
      <c r="I578" s="52"/>
      <c r="J578"/>
      <c r="K578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>
        <f t="shared" si="37"/>
        <v>-730</v>
      </c>
      <c r="G579">
        <v>-12</v>
      </c>
      <c r="H579">
        <f t="shared" si="36"/>
        <v>6</v>
      </c>
      <c r="I579" s="52"/>
      <c r="J579"/>
      <c r="K579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>
        <f t="shared" si="37"/>
        <v>-720</v>
      </c>
      <c r="G580">
        <v>-12</v>
      </c>
      <c r="H580">
        <f t="shared" si="36"/>
        <v>6</v>
      </c>
      <c r="I580" s="52"/>
      <c r="J580"/>
      <c r="K580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>
        <f t="shared" si="37"/>
        <v>-710</v>
      </c>
      <c r="G581">
        <v>-12</v>
      </c>
      <c r="H581">
        <f t="shared" si="36"/>
        <v>6</v>
      </c>
      <c r="I581" s="52"/>
      <c r="J581"/>
      <c r="K581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>
        <f t="shared" si="37"/>
        <v>-700</v>
      </c>
      <c r="G582">
        <v>-12</v>
      </c>
      <c r="H582">
        <f aca="true" t="shared" si="38" ref="H582:H645">G582+18</f>
        <v>6</v>
      </c>
      <c r="I582" s="52"/>
      <c r="J582"/>
      <c r="K582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>
        <f t="shared" si="37"/>
        <v>-690</v>
      </c>
      <c r="G583">
        <v>-12</v>
      </c>
      <c r="H583">
        <f t="shared" si="38"/>
        <v>6</v>
      </c>
      <c r="I583" s="52"/>
      <c r="J583"/>
      <c r="K583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>
        <f t="shared" si="37"/>
        <v>-680</v>
      </c>
      <c r="G584">
        <v>-12</v>
      </c>
      <c r="H584">
        <f t="shared" si="38"/>
        <v>6</v>
      </c>
      <c r="I584" s="52"/>
      <c r="J584"/>
      <c r="K584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>
        <f t="shared" si="37"/>
        <v>-670</v>
      </c>
      <c r="G585">
        <v>-12</v>
      </c>
      <c r="H585">
        <f t="shared" si="38"/>
        <v>6</v>
      </c>
      <c r="I585" s="52"/>
      <c r="J585"/>
      <c r="K585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>
        <f t="shared" si="37"/>
        <v>-660</v>
      </c>
      <c r="G586">
        <v>-12</v>
      </c>
      <c r="H586">
        <f t="shared" si="38"/>
        <v>6</v>
      </c>
      <c r="I586" s="52"/>
      <c r="J586"/>
      <c r="K58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>
        <f t="shared" si="37"/>
        <v>-650</v>
      </c>
      <c r="G587">
        <v>-12</v>
      </c>
      <c r="H587">
        <f t="shared" si="38"/>
        <v>6</v>
      </c>
      <c r="I587" s="52"/>
      <c r="J587"/>
      <c r="K587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>
        <f t="shared" si="37"/>
        <v>-640</v>
      </c>
      <c r="G588">
        <v>-12</v>
      </c>
      <c r="H588">
        <f t="shared" si="38"/>
        <v>6</v>
      </c>
      <c r="I588" s="52"/>
      <c r="J588"/>
      <c r="K588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>
        <f t="shared" si="37"/>
        <v>-630</v>
      </c>
      <c r="G589">
        <v>-12</v>
      </c>
      <c r="H589">
        <f t="shared" si="38"/>
        <v>6</v>
      </c>
      <c r="I589" s="52"/>
      <c r="J589"/>
      <c r="K589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>
        <f t="shared" si="37"/>
        <v>-620</v>
      </c>
      <c r="G590">
        <v>-12</v>
      </c>
      <c r="H590">
        <f t="shared" si="38"/>
        <v>6</v>
      </c>
      <c r="I590" s="52"/>
      <c r="J590"/>
      <c r="K590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>
        <f t="shared" si="37"/>
        <v>-610</v>
      </c>
      <c r="G591">
        <v>-12</v>
      </c>
      <c r="H591">
        <f t="shared" si="38"/>
        <v>6</v>
      </c>
      <c r="I591" s="52"/>
      <c r="J591"/>
      <c r="K591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>
        <f t="shared" si="37"/>
        <v>-600</v>
      </c>
      <c r="G592">
        <v>-12</v>
      </c>
      <c r="H592">
        <f t="shared" si="38"/>
        <v>6</v>
      </c>
      <c r="I592" s="52"/>
      <c r="J592"/>
      <c r="K592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>
        <f t="shared" si="37"/>
        <v>-590</v>
      </c>
      <c r="G593">
        <v>-11</v>
      </c>
      <c r="H593">
        <f t="shared" si="38"/>
        <v>7</v>
      </c>
      <c r="I593" s="52"/>
      <c r="J593"/>
      <c r="K593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>
        <f t="shared" si="37"/>
        <v>-580</v>
      </c>
      <c r="G594">
        <v>-11</v>
      </c>
      <c r="H594">
        <f t="shared" si="38"/>
        <v>7</v>
      </c>
      <c r="I594" s="52"/>
      <c r="J594"/>
      <c r="K594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>
        <f t="shared" si="37"/>
        <v>-570</v>
      </c>
      <c r="G595">
        <v>-11</v>
      </c>
      <c r="H595">
        <f t="shared" si="38"/>
        <v>7</v>
      </c>
      <c r="I595" s="52"/>
      <c r="J595"/>
      <c r="K595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>
        <f t="shared" si="37"/>
        <v>-560</v>
      </c>
      <c r="G596">
        <v>-11</v>
      </c>
      <c r="H596">
        <f t="shared" si="38"/>
        <v>7</v>
      </c>
      <c r="I596" s="52"/>
      <c r="J596"/>
      <c r="K59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>
        <f t="shared" si="37"/>
        <v>-550</v>
      </c>
      <c r="G597">
        <v>-11</v>
      </c>
      <c r="H597">
        <f t="shared" si="38"/>
        <v>7</v>
      </c>
      <c r="I597" s="52"/>
      <c r="J597"/>
      <c r="K597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>
        <f t="shared" si="37"/>
        <v>-540</v>
      </c>
      <c r="G598">
        <v>-11</v>
      </c>
      <c r="H598">
        <f t="shared" si="38"/>
        <v>7</v>
      </c>
      <c r="I598" s="52"/>
      <c r="J598"/>
      <c r="K598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>
        <f t="shared" si="37"/>
        <v>-530</v>
      </c>
      <c r="G599">
        <v>-11</v>
      </c>
      <c r="H599">
        <f t="shared" si="38"/>
        <v>7</v>
      </c>
      <c r="I599" s="52"/>
      <c r="J599"/>
      <c r="K599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>
        <f t="shared" si="37"/>
        <v>-520</v>
      </c>
      <c r="G600">
        <v>-11</v>
      </c>
      <c r="H600">
        <f t="shared" si="38"/>
        <v>7</v>
      </c>
      <c r="I600" s="52"/>
      <c r="J600"/>
      <c r="K600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>
        <f t="shared" si="37"/>
        <v>-510</v>
      </c>
      <c r="G601">
        <v>-11</v>
      </c>
      <c r="H601">
        <f t="shared" si="38"/>
        <v>7</v>
      </c>
      <c r="I601" s="52"/>
      <c r="J601"/>
      <c r="K601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>
        <f t="shared" si="37"/>
        <v>-500</v>
      </c>
      <c r="G602">
        <v>-11</v>
      </c>
      <c r="H602">
        <f t="shared" si="38"/>
        <v>7</v>
      </c>
      <c r="I602" s="52"/>
      <c r="J602"/>
      <c r="K602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>
        <f t="shared" si="37"/>
        <v>-490</v>
      </c>
      <c r="G603">
        <v>-10</v>
      </c>
      <c r="H603">
        <f t="shared" si="38"/>
        <v>8</v>
      </c>
      <c r="I603" s="52"/>
      <c r="J603"/>
      <c r="K603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>
        <f t="shared" si="37"/>
        <v>-480</v>
      </c>
      <c r="G604">
        <v>-10</v>
      </c>
      <c r="H604">
        <f t="shared" si="38"/>
        <v>8</v>
      </c>
      <c r="I604" s="52"/>
      <c r="J604"/>
      <c r="K604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>
        <f t="shared" si="37"/>
        <v>-470</v>
      </c>
      <c r="G605">
        <v>-10</v>
      </c>
      <c r="H605">
        <f t="shared" si="38"/>
        <v>8</v>
      </c>
      <c r="I605" s="52"/>
      <c r="J605"/>
      <c r="K605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>
        <f t="shared" si="37"/>
        <v>-460</v>
      </c>
      <c r="G606">
        <v>-10</v>
      </c>
      <c r="H606">
        <f t="shared" si="38"/>
        <v>8</v>
      </c>
      <c r="I606" s="52"/>
      <c r="J606"/>
      <c r="K60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>
        <f t="shared" si="37"/>
        <v>-450</v>
      </c>
      <c r="G607">
        <v>-10</v>
      </c>
      <c r="H607">
        <f t="shared" si="38"/>
        <v>8</v>
      </c>
      <c r="I607" s="52"/>
      <c r="J607"/>
      <c r="K607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>
        <f t="shared" si="37"/>
        <v>-440</v>
      </c>
      <c r="G608">
        <v>-10</v>
      </c>
      <c r="H608">
        <f t="shared" si="38"/>
        <v>8</v>
      </c>
      <c r="I608" s="52"/>
      <c r="J608"/>
      <c r="K608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>
        <f t="shared" si="37"/>
        <v>-430</v>
      </c>
      <c r="G609">
        <v>-10</v>
      </c>
      <c r="H609">
        <f t="shared" si="38"/>
        <v>8</v>
      </c>
      <c r="I609" s="52"/>
      <c r="J609"/>
      <c r="K609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>
        <f t="shared" si="37"/>
        <v>-420</v>
      </c>
      <c r="G610">
        <v>-9</v>
      </c>
      <c r="H610">
        <f t="shared" si="38"/>
        <v>9</v>
      </c>
      <c r="I610" s="52"/>
      <c r="J610"/>
      <c r="K610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>
        <f t="shared" si="37"/>
        <v>-410</v>
      </c>
      <c r="G611">
        <v>-9</v>
      </c>
      <c r="H611">
        <f t="shared" si="38"/>
        <v>9</v>
      </c>
      <c r="I611" s="52"/>
      <c r="J611"/>
      <c r="K611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>
        <f t="shared" si="37"/>
        <v>-400</v>
      </c>
      <c r="G612">
        <v>-9</v>
      </c>
      <c r="H612">
        <f t="shared" si="38"/>
        <v>9</v>
      </c>
      <c r="I612" s="52"/>
      <c r="J612"/>
      <c r="K612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>
        <f t="shared" si="37"/>
        <v>-390</v>
      </c>
      <c r="G613">
        <v>-9</v>
      </c>
      <c r="H613">
        <f t="shared" si="38"/>
        <v>9</v>
      </c>
      <c r="I613" s="52"/>
      <c r="J613"/>
      <c r="K613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>
        <f t="shared" si="37"/>
        <v>-380</v>
      </c>
      <c r="G614">
        <v>-9</v>
      </c>
      <c r="H614">
        <f t="shared" si="38"/>
        <v>9</v>
      </c>
      <c r="I614" s="52"/>
      <c r="J614"/>
      <c r="K614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>
        <f t="shared" si="37"/>
        <v>-370</v>
      </c>
      <c r="G615">
        <v>-9</v>
      </c>
      <c r="H615">
        <f t="shared" si="38"/>
        <v>9</v>
      </c>
      <c r="I615" s="52"/>
      <c r="J615"/>
      <c r="K615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>
        <f t="shared" si="37"/>
        <v>-360</v>
      </c>
      <c r="G616">
        <v>-8</v>
      </c>
      <c r="H616">
        <f t="shared" si="38"/>
        <v>10</v>
      </c>
      <c r="I616" s="52"/>
      <c r="J616"/>
      <c r="K61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>
        <f t="shared" si="37"/>
        <v>-350</v>
      </c>
      <c r="G617">
        <v>-8</v>
      </c>
      <c r="H617">
        <f t="shared" si="38"/>
        <v>10</v>
      </c>
      <c r="I617" s="52"/>
      <c r="J617"/>
      <c r="K617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>
        <f t="shared" si="37"/>
        <v>-340</v>
      </c>
      <c r="G618">
        <v>-8</v>
      </c>
      <c r="H618">
        <f t="shared" si="38"/>
        <v>10</v>
      </c>
      <c r="I618" s="52"/>
      <c r="J618"/>
      <c r="K618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>
        <f t="shared" si="37"/>
        <v>-330</v>
      </c>
      <c r="G619">
        <v>-8</v>
      </c>
      <c r="H619">
        <f t="shared" si="38"/>
        <v>10</v>
      </c>
      <c r="I619" s="52"/>
      <c r="J619"/>
      <c r="K619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>
        <f t="shared" si="37"/>
        <v>-320</v>
      </c>
      <c r="G620">
        <v>-8</v>
      </c>
      <c r="H620">
        <f t="shared" si="38"/>
        <v>10</v>
      </c>
      <c r="I620" s="52"/>
      <c r="J620"/>
      <c r="K620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>
        <f t="shared" si="37"/>
        <v>-310</v>
      </c>
      <c r="G621">
        <v>-7</v>
      </c>
      <c r="H621">
        <f t="shared" si="38"/>
        <v>11</v>
      </c>
      <c r="I621" s="52"/>
      <c r="J621"/>
      <c r="K621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>
        <f t="shared" si="37"/>
        <v>-300</v>
      </c>
      <c r="G622">
        <v>-7</v>
      </c>
      <c r="H622">
        <f t="shared" si="38"/>
        <v>11</v>
      </c>
      <c r="I622" s="52"/>
      <c r="J622"/>
      <c r="K622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>
        <f t="shared" si="37"/>
        <v>-290</v>
      </c>
      <c r="G623">
        <v>-7</v>
      </c>
      <c r="H623">
        <f t="shared" si="38"/>
        <v>11</v>
      </c>
      <c r="I623" s="52"/>
      <c r="J623"/>
      <c r="K623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>
        <f t="shared" si="37"/>
        <v>-280</v>
      </c>
      <c r="G624">
        <v>-7</v>
      </c>
      <c r="H624">
        <f t="shared" si="38"/>
        <v>11</v>
      </c>
      <c r="I624" s="52"/>
      <c r="J624"/>
      <c r="K624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>
        <f t="shared" si="37"/>
        <v>-270</v>
      </c>
      <c r="G625">
        <v>-7</v>
      </c>
      <c r="H625">
        <f t="shared" si="38"/>
        <v>11</v>
      </c>
      <c r="I625" s="52"/>
      <c r="J625"/>
      <c r="K625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>
        <f t="shared" si="37"/>
        <v>-260</v>
      </c>
      <c r="G626">
        <v>-6</v>
      </c>
      <c r="H626">
        <f t="shared" si="38"/>
        <v>12</v>
      </c>
      <c r="I626" s="52"/>
      <c r="J626"/>
      <c r="K62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>
        <f t="shared" si="37"/>
        <v>-250</v>
      </c>
      <c r="G627">
        <v>-6</v>
      </c>
      <c r="H627">
        <f t="shared" si="38"/>
        <v>12</v>
      </c>
      <c r="I627" s="52"/>
      <c r="J627"/>
      <c r="K627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>
        <f t="shared" si="37"/>
        <v>-240</v>
      </c>
      <c r="G628">
        <v>-6</v>
      </c>
      <c r="H628">
        <f t="shared" si="38"/>
        <v>12</v>
      </c>
      <c r="I628" s="52"/>
      <c r="J628"/>
      <c r="K628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>
        <f t="shared" si="37"/>
        <v>-230</v>
      </c>
      <c r="G629">
        <v>-6</v>
      </c>
      <c r="H629">
        <f t="shared" si="38"/>
        <v>12</v>
      </c>
      <c r="I629" s="52"/>
      <c r="J629"/>
      <c r="K629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>
        <f t="shared" si="37"/>
        <v>-220</v>
      </c>
      <c r="G630">
        <v>-6</v>
      </c>
      <c r="H630">
        <f t="shared" si="38"/>
        <v>12</v>
      </c>
      <c r="I630" s="52"/>
      <c r="J630"/>
      <c r="K630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>
        <f t="shared" si="37"/>
        <v>-210</v>
      </c>
      <c r="G631">
        <v>-5</v>
      </c>
      <c r="H631">
        <f t="shared" si="38"/>
        <v>13</v>
      </c>
      <c r="I631" s="52"/>
      <c r="J631"/>
      <c r="K631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>
        <f t="shared" si="37"/>
        <v>-200</v>
      </c>
      <c r="G632">
        <v>-5</v>
      </c>
      <c r="H632">
        <f t="shared" si="38"/>
        <v>13</v>
      </c>
      <c r="I632" s="52"/>
      <c r="J632"/>
      <c r="K632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>
        <f t="shared" si="37"/>
        <v>-190</v>
      </c>
      <c r="G633">
        <v>-5</v>
      </c>
      <c r="H633">
        <f t="shared" si="38"/>
        <v>13</v>
      </c>
      <c r="I633" s="52"/>
      <c r="J633"/>
      <c r="K633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>
        <f t="shared" si="37"/>
        <v>-180</v>
      </c>
      <c r="G634">
        <v>-5</v>
      </c>
      <c r="H634">
        <f t="shared" si="38"/>
        <v>13</v>
      </c>
      <c r="I634" s="52"/>
      <c r="J634"/>
      <c r="K634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>
        <f t="shared" si="37"/>
        <v>-170</v>
      </c>
      <c r="G635">
        <v>-5</v>
      </c>
      <c r="H635">
        <f t="shared" si="38"/>
        <v>13</v>
      </c>
      <c r="I635" s="52"/>
      <c r="J635"/>
      <c r="K635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>
        <f t="shared" si="37"/>
        <v>-160</v>
      </c>
      <c r="G636">
        <v>-4</v>
      </c>
      <c r="H636">
        <f t="shared" si="38"/>
        <v>14</v>
      </c>
      <c r="I636" s="52"/>
      <c r="J636"/>
      <c r="K63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>
        <f t="shared" si="37"/>
        <v>-150</v>
      </c>
      <c r="G637">
        <v>-4</v>
      </c>
      <c r="H637">
        <f t="shared" si="38"/>
        <v>14</v>
      </c>
      <c r="I637" s="52"/>
      <c r="J637"/>
      <c r="K637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>
        <f aca="true" t="shared" si="39" ref="F638:F701">F637+10</f>
        <v>-140</v>
      </c>
      <c r="G638">
        <v>-4</v>
      </c>
      <c r="H638">
        <f t="shared" si="38"/>
        <v>14</v>
      </c>
      <c r="I638" s="52"/>
      <c r="J638"/>
      <c r="K638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>
        <f t="shared" si="39"/>
        <v>-130</v>
      </c>
      <c r="G639">
        <v>-4</v>
      </c>
      <c r="H639">
        <f t="shared" si="38"/>
        <v>14</v>
      </c>
      <c r="I639" s="52"/>
      <c r="J639"/>
      <c r="K639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>
        <f t="shared" si="39"/>
        <v>-120</v>
      </c>
      <c r="G640">
        <v>-3</v>
      </c>
      <c r="H640">
        <f t="shared" si="38"/>
        <v>15</v>
      </c>
      <c r="I640" s="52"/>
      <c r="J640"/>
      <c r="K640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>
        <f t="shared" si="39"/>
        <v>-110</v>
      </c>
      <c r="G641">
        <v>-3</v>
      </c>
      <c r="H641">
        <f t="shared" si="38"/>
        <v>15</v>
      </c>
      <c r="I641" s="52"/>
      <c r="J641"/>
      <c r="K641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>
        <f t="shared" si="39"/>
        <v>-100</v>
      </c>
      <c r="G642">
        <v>-3</v>
      </c>
      <c r="H642">
        <f t="shared" si="38"/>
        <v>15</v>
      </c>
      <c r="I642" s="52"/>
      <c r="J642"/>
      <c r="K642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>
        <f t="shared" si="39"/>
        <v>-90</v>
      </c>
      <c r="G643">
        <v>-3</v>
      </c>
      <c r="H643">
        <f t="shared" si="38"/>
        <v>15</v>
      </c>
      <c r="I643" s="52"/>
      <c r="J643"/>
      <c r="K643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>
        <f t="shared" si="39"/>
        <v>-80</v>
      </c>
      <c r="G644">
        <v>-2</v>
      </c>
      <c r="H644">
        <f t="shared" si="38"/>
        <v>16</v>
      </c>
      <c r="I644" s="52"/>
      <c r="J644"/>
      <c r="K644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>
        <f t="shared" si="39"/>
        <v>-70</v>
      </c>
      <c r="G645">
        <v>-2</v>
      </c>
      <c r="H645">
        <f t="shared" si="38"/>
        <v>16</v>
      </c>
      <c r="I645" s="52"/>
      <c r="J645"/>
      <c r="K645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>
        <f t="shared" si="39"/>
        <v>-60</v>
      </c>
      <c r="G646">
        <v>-2</v>
      </c>
      <c r="H646">
        <f aca="true" t="shared" si="40" ref="H646:H709">G646+18</f>
        <v>16</v>
      </c>
      <c r="I646" s="52"/>
      <c r="J646"/>
      <c r="K64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>
        <f t="shared" si="39"/>
        <v>-50</v>
      </c>
      <c r="G647">
        <v>-2</v>
      </c>
      <c r="H647">
        <f t="shared" si="40"/>
        <v>16</v>
      </c>
      <c r="I647" s="52"/>
      <c r="J647"/>
      <c r="K647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>
        <f t="shared" si="39"/>
        <v>-40</v>
      </c>
      <c r="G648">
        <v>-1</v>
      </c>
      <c r="H648">
        <f t="shared" si="40"/>
        <v>17</v>
      </c>
      <c r="I648" s="52"/>
      <c r="J648"/>
      <c r="K648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>
        <f t="shared" si="39"/>
        <v>-30</v>
      </c>
      <c r="G649">
        <v>-1</v>
      </c>
      <c r="H649">
        <f t="shared" si="40"/>
        <v>17</v>
      </c>
      <c r="I649" s="52"/>
      <c r="J649"/>
      <c r="K649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>
        <f t="shared" si="39"/>
        <v>-20</v>
      </c>
      <c r="G650">
        <v>-1</v>
      </c>
      <c r="H650">
        <f t="shared" si="40"/>
        <v>17</v>
      </c>
      <c r="I650" s="52"/>
      <c r="J650"/>
      <c r="K650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>
        <f t="shared" si="39"/>
        <v>-10</v>
      </c>
      <c r="G651">
        <v>0</v>
      </c>
      <c r="H651">
        <f t="shared" si="40"/>
        <v>18</v>
      </c>
      <c r="I651" s="52"/>
      <c r="J651"/>
      <c r="K651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>
        <f t="shared" si="39"/>
        <v>0</v>
      </c>
      <c r="G652">
        <v>0</v>
      </c>
      <c r="H652">
        <f t="shared" si="40"/>
        <v>18</v>
      </c>
      <c r="I652" s="52"/>
      <c r="J652"/>
      <c r="K652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>
        <f t="shared" si="39"/>
        <v>10</v>
      </c>
      <c r="G653">
        <v>0</v>
      </c>
      <c r="H653">
        <f t="shared" si="40"/>
        <v>18</v>
      </c>
      <c r="I653" s="52"/>
      <c r="J653"/>
      <c r="K653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>
        <f t="shared" si="39"/>
        <v>20</v>
      </c>
      <c r="G654">
        <v>1</v>
      </c>
      <c r="H654">
        <f t="shared" si="40"/>
        <v>19</v>
      </c>
      <c r="I654" s="52"/>
      <c r="J654"/>
      <c r="K654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>
        <f t="shared" si="39"/>
        <v>30</v>
      </c>
      <c r="G655">
        <v>1</v>
      </c>
      <c r="H655">
        <f t="shared" si="40"/>
        <v>19</v>
      </c>
      <c r="I655" s="52"/>
      <c r="J655"/>
      <c r="K655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>
        <f t="shared" si="39"/>
        <v>40</v>
      </c>
      <c r="G656">
        <v>1</v>
      </c>
      <c r="H656">
        <f t="shared" si="40"/>
        <v>19</v>
      </c>
      <c r="I656" s="52"/>
      <c r="J656"/>
      <c r="K65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>
        <f t="shared" si="39"/>
        <v>50</v>
      </c>
      <c r="G657">
        <v>2</v>
      </c>
      <c r="H657">
        <f t="shared" si="40"/>
        <v>20</v>
      </c>
      <c r="I657" s="52"/>
      <c r="J657"/>
      <c r="K657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>
        <f t="shared" si="39"/>
        <v>60</v>
      </c>
      <c r="G658">
        <v>2</v>
      </c>
      <c r="H658">
        <f t="shared" si="40"/>
        <v>20</v>
      </c>
      <c r="I658" s="52"/>
      <c r="J658"/>
      <c r="K658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>
        <f t="shared" si="39"/>
        <v>70</v>
      </c>
      <c r="G659">
        <v>2</v>
      </c>
      <c r="H659">
        <f t="shared" si="40"/>
        <v>20</v>
      </c>
      <c r="I659" s="52"/>
      <c r="J659"/>
      <c r="K659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>
        <f t="shared" si="39"/>
        <v>80</v>
      </c>
      <c r="G660">
        <v>2</v>
      </c>
      <c r="H660">
        <f t="shared" si="40"/>
        <v>20</v>
      </c>
      <c r="I660" s="52"/>
      <c r="J660"/>
      <c r="K660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>
        <f t="shared" si="39"/>
        <v>90</v>
      </c>
      <c r="G661">
        <v>3</v>
      </c>
      <c r="H661">
        <f t="shared" si="40"/>
        <v>21</v>
      </c>
      <c r="I661" s="52"/>
      <c r="J661"/>
      <c r="K661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>
        <f t="shared" si="39"/>
        <v>100</v>
      </c>
      <c r="G662">
        <v>3</v>
      </c>
      <c r="H662">
        <f t="shared" si="40"/>
        <v>21</v>
      </c>
      <c r="I662" s="52"/>
      <c r="J662"/>
      <c r="K662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>
        <f t="shared" si="39"/>
        <v>110</v>
      </c>
      <c r="G663">
        <v>3</v>
      </c>
      <c r="H663">
        <f t="shared" si="40"/>
        <v>21</v>
      </c>
      <c r="I663" s="52"/>
      <c r="J663"/>
      <c r="K663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>
        <f t="shared" si="39"/>
        <v>120</v>
      </c>
      <c r="G664">
        <v>3</v>
      </c>
      <c r="H664">
        <f t="shared" si="40"/>
        <v>21</v>
      </c>
      <c r="I664" s="52"/>
      <c r="J664"/>
      <c r="K664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>
        <f t="shared" si="39"/>
        <v>130</v>
      </c>
      <c r="G665">
        <v>4</v>
      </c>
      <c r="H665">
        <f t="shared" si="40"/>
        <v>22</v>
      </c>
      <c r="I665" s="52"/>
      <c r="J665"/>
      <c r="K665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>
        <f t="shared" si="39"/>
        <v>140</v>
      </c>
      <c r="G666">
        <v>4</v>
      </c>
      <c r="H666">
        <f t="shared" si="40"/>
        <v>22</v>
      </c>
      <c r="I666" s="52"/>
      <c r="J666"/>
      <c r="K66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>
        <f t="shared" si="39"/>
        <v>150</v>
      </c>
      <c r="G667">
        <v>4</v>
      </c>
      <c r="H667">
        <f t="shared" si="40"/>
        <v>22</v>
      </c>
      <c r="I667" s="52"/>
      <c r="J667"/>
      <c r="K667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>
        <f t="shared" si="39"/>
        <v>160</v>
      </c>
      <c r="G668">
        <v>4</v>
      </c>
      <c r="H668">
        <f t="shared" si="40"/>
        <v>22</v>
      </c>
      <c r="I668" s="52"/>
      <c r="J668"/>
      <c r="K668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>
        <f t="shared" si="39"/>
        <v>170</v>
      </c>
      <c r="G669">
        <v>5</v>
      </c>
      <c r="H669">
        <f t="shared" si="40"/>
        <v>23</v>
      </c>
      <c r="I669" s="52"/>
      <c r="J669"/>
      <c r="K669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>
        <f t="shared" si="39"/>
        <v>180</v>
      </c>
      <c r="G670">
        <v>5</v>
      </c>
      <c r="H670">
        <f t="shared" si="40"/>
        <v>23</v>
      </c>
      <c r="I670" s="52"/>
      <c r="J670"/>
      <c r="K670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>
        <f t="shared" si="39"/>
        <v>190</v>
      </c>
      <c r="G671">
        <v>5</v>
      </c>
      <c r="H671">
        <f t="shared" si="40"/>
        <v>23</v>
      </c>
      <c r="I671" s="52"/>
      <c r="J671"/>
      <c r="K671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>
        <f t="shared" si="39"/>
        <v>200</v>
      </c>
      <c r="G672">
        <v>5</v>
      </c>
      <c r="H672">
        <f t="shared" si="40"/>
        <v>23</v>
      </c>
      <c r="I672" s="52"/>
      <c r="J672"/>
      <c r="K672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>
        <f t="shared" si="39"/>
        <v>210</v>
      </c>
      <c r="G673">
        <v>5</v>
      </c>
      <c r="H673">
        <f t="shared" si="40"/>
        <v>23</v>
      </c>
      <c r="I673" s="52"/>
      <c r="J673"/>
      <c r="K673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>
        <f t="shared" si="39"/>
        <v>220</v>
      </c>
      <c r="G674">
        <v>6</v>
      </c>
      <c r="H674">
        <f t="shared" si="40"/>
        <v>24</v>
      </c>
      <c r="I674" s="52"/>
      <c r="J674"/>
      <c r="K674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>
        <f t="shared" si="39"/>
        <v>230</v>
      </c>
      <c r="G675">
        <v>6</v>
      </c>
      <c r="H675">
        <f t="shared" si="40"/>
        <v>24</v>
      </c>
      <c r="I675" s="52"/>
      <c r="J675"/>
      <c r="K675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>
        <f t="shared" si="39"/>
        <v>240</v>
      </c>
      <c r="G676">
        <v>6</v>
      </c>
      <c r="H676">
        <f t="shared" si="40"/>
        <v>24</v>
      </c>
      <c r="I676" s="52"/>
      <c r="J676"/>
      <c r="K67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>
        <f t="shared" si="39"/>
        <v>250</v>
      </c>
      <c r="G677">
        <v>6</v>
      </c>
      <c r="H677">
        <f t="shared" si="40"/>
        <v>24</v>
      </c>
      <c r="I677" s="52"/>
      <c r="J677"/>
      <c r="K677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>
        <f t="shared" si="39"/>
        <v>260</v>
      </c>
      <c r="G678">
        <v>6</v>
      </c>
      <c r="H678">
        <f t="shared" si="40"/>
        <v>24</v>
      </c>
      <c r="I678" s="52"/>
      <c r="J678"/>
      <c r="K678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>
        <f t="shared" si="39"/>
        <v>270</v>
      </c>
      <c r="G679">
        <v>7</v>
      </c>
      <c r="H679">
        <f t="shared" si="40"/>
        <v>25</v>
      </c>
      <c r="I679" s="52"/>
      <c r="J679"/>
      <c r="K679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>
        <f t="shared" si="39"/>
        <v>280</v>
      </c>
      <c r="G680">
        <v>7</v>
      </c>
      <c r="H680">
        <f t="shared" si="40"/>
        <v>25</v>
      </c>
      <c r="I680" s="52"/>
      <c r="J680"/>
      <c r="K680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>
        <f t="shared" si="39"/>
        <v>290</v>
      </c>
      <c r="G681">
        <v>7</v>
      </c>
      <c r="H681">
        <f t="shared" si="40"/>
        <v>25</v>
      </c>
      <c r="I681" s="52"/>
      <c r="J681"/>
      <c r="K681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>
        <f t="shared" si="39"/>
        <v>300</v>
      </c>
      <c r="G682">
        <v>7</v>
      </c>
      <c r="H682">
        <f t="shared" si="40"/>
        <v>25</v>
      </c>
      <c r="I682" s="52"/>
      <c r="J682"/>
      <c r="K682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>
        <f t="shared" si="39"/>
        <v>310</v>
      </c>
      <c r="G683">
        <v>7</v>
      </c>
      <c r="H683">
        <f t="shared" si="40"/>
        <v>25</v>
      </c>
      <c r="I683" s="52"/>
      <c r="J683"/>
      <c r="K683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>
        <f t="shared" si="39"/>
        <v>320</v>
      </c>
      <c r="G684">
        <v>8</v>
      </c>
      <c r="H684">
        <f t="shared" si="40"/>
        <v>26</v>
      </c>
      <c r="I684" s="52"/>
      <c r="J684"/>
      <c r="K684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>
        <f t="shared" si="39"/>
        <v>330</v>
      </c>
      <c r="G685">
        <v>8</v>
      </c>
      <c r="H685">
        <f t="shared" si="40"/>
        <v>26</v>
      </c>
      <c r="I685" s="52"/>
      <c r="J685"/>
      <c r="K685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>
        <f t="shared" si="39"/>
        <v>340</v>
      </c>
      <c r="G686">
        <v>8</v>
      </c>
      <c r="H686">
        <f t="shared" si="40"/>
        <v>26</v>
      </c>
      <c r="I686" s="52"/>
      <c r="J686"/>
      <c r="K68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>
        <f t="shared" si="39"/>
        <v>350</v>
      </c>
      <c r="G687">
        <v>8</v>
      </c>
      <c r="H687">
        <f t="shared" si="40"/>
        <v>26</v>
      </c>
      <c r="I687" s="52"/>
      <c r="J687"/>
      <c r="K687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>
        <f t="shared" si="39"/>
        <v>360</v>
      </c>
      <c r="G688">
        <v>8</v>
      </c>
      <c r="H688">
        <f t="shared" si="40"/>
        <v>26</v>
      </c>
      <c r="I688" s="52"/>
      <c r="J688"/>
      <c r="K688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>
        <f t="shared" si="39"/>
        <v>370</v>
      </c>
      <c r="G689">
        <v>9</v>
      </c>
      <c r="H689">
        <f t="shared" si="40"/>
        <v>27</v>
      </c>
      <c r="I689" s="52"/>
      <c r="J689"/>
      <c r="K689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>
        <f t="shared" si="39"/>
        <v>380</v>
      </c>
      <c r="G690">
        <v>9</v>
      </c>
      <c r="H690">
        <f t="shared" si="40"/>
        <v>27</v>
      </c>
      <c r="I690" s="52"/>
      <c r="J690"/>
      <c r="K690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>
        <f t="shared" si="39"/>
        <v>390</v>
      </c>
      <c r="G691">
        <v>9</v>
      </c>
      <c r="H691">
        <f t="shared" si="40"/>
        <v>27</v>
      </c>
      <c r="I691" s="52"/>
      <c r="J691"/>
      <c r="K691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>
        <f t="shared" si="39"/>
        <v>400</v>
      </c>
      <c r="G692">
        <v>9</v>
      </c>
      <c r="H692">
        <f t="shared" si="40"/>
        <v>27</v>
      </c>
      <c r="I692" s="52"/>
      <c r="J692"/>
      <c r="K692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>
        <f t="shared" si="39"/>
        <v>410</v>
      </c>
      <c r="G693">
        <v>9</v>
      </c>
      <c r="H693">
        <f t="shared" si="40"/>
        <v>27</v>
      </c>
      <c r="I693" s="52"/>
      <c r="J693"/>
      <c r="K693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>
        <f t="shared" si="39"/>
        <v>420</v>
      </c>
      <c r="G694">
        <v>9</v>
      </c>
      <c r="H694">
        <f t="shared" si="40"/>
        <v>27</v>
      </c>
      <c r="I694" s="52"/>
      <c r="J694"/>
      <c r="K694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>
        <f t="shared" si="39"/>
        <v>430</v>
      </c>
      <c r="G695">
        <v>10</v>
      </c>
      <c r="H695">
        <f t="shared" si="40"/>
        <v>28</v>
      </c>
      <c r="I695" s="52"/>
      <c r="J695"/>
      <c r="K695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>
        <f t="shared" si="39"/>
        <v>440</v>
      </c>
      <c r="G696">
        <v>10</v>
      </c>
      <c r="H696">
        <f t="shared" si="40"/>
        <v>28</v>
      </c>
      <c r="I696" s="52"/>
      <c r="J696"/>
      <c r="K69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>
        <f t="shared" si="39"/>
        <v>450</v>
      </c>
      <c r="G697">
        <v>10</v>
      </c>
      <c r="H697">
        <f t="shared" si="40"/>
        <v>28</v>
      </c>
      <c r="I697" s="52"/>
      <c r="J697"/>
      <c r="K697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>
        <f t="shared" si="39"/>
        <v>460</v>
      </c>
      <c r="G698">
        <v>10</v>
      </c>
      <c r="H698">
        <f t="shared" si="40"/>
        <v>28</v>
      </c>
      <c r="I698" s="52"/>
      <c r="J698"/>
      <c r="K698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>
        <f t="shared" si="39"/>
        <v>470</v>
      </c>
      <c r="G699">
        <v>10</v>
      </c>
      <c r="H699">
        <f t="shared" si="40"/>
        <v>28</v>
      </c>
      <c r="I699" s="52"/>
      <c r="J699"/>
      <c r="K699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>
        <f t="shared" si="39"/>
        <v>480</v>
      </c>
      <c r="G700">
        <v>10</v>
      </c>
      <c r="H700">
        <f t="shared" si="40"/>
        <v>28</v>
      </c>
      <c r="I700" s="52"/>
      <c r="J700"/>
      <c r="K700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>
        <f t="shared" si="39"/>
        <v>490</v>
      </c>
      <c r="G701">
        <v>10</v>
      </c>
      <c r="H701">
        <f t="shared" si="40"/>
        <v>28</v>
      </c>
      <c r="I701" s="52"/>
      <c r="J701"/>
      <c r="K701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>
        <f aca="true" t="shared" si="41" ref="F702:F765">F701+10</f>
        <v>500</v>
      </c>
      <c r="G702">
        <v>11</v>
      </c>
      <c r="H702">
        <f t="shared" si="40"/>
        <v>29</v>
      </c>
      <c r="I702" s="52"/>
      <c r="J702"/>
      <c r="K702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>
        <f t="shared" si="41"/>
        <v>510</v>
      </c>
      <c r="G703">
        <v>11</v>
      </c>
      <c r="H703">
        <f t="shared" si="40"/>
        <v>29</v>
      </c>
      <c r="I703" s="52"/>
      <c r="J703"/>
      <c r="K703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>
        <f t="shared" si="41"/>
        <v>520</v>
      </c>
      <c r="G704">
        <v>11</v>
      </c>
      <c r="H704">
        <f t="shared" si="40"/>
        <v>29</v>
      </c>
      <c r="I704" s="52"/>
      <c r="J704"/>
      <c r="K704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>
        <f t="shared" si="41"/>
        <v>530</v>
      </c>
      <c r="G705">
        <v>11</v>
      </c>
      <c r="H705">
        <f t="shared" si="40"/>
        <v>29</v>
      </c>
      <c r="I705" s="52"/>
      <c r="J705"/>
      <c r="K705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>
        <f t="shared" si="41"/>
        <v>540</v>
      </c>
      <c r="G706">
        <v>11</v>
      </c>
      <c r="H706">
        <f t="shared" si="40"/>
        <v>29</v>
      </c>
      <c r="I706" s="52"/>
      <c r="J706"/>
      <c r="K70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>
        <f t="shared" si="41"/>
        <v>550</v>
      </c>
      <c r="G707">
        <v>11</v>
      </c>
      <c r="H707">
        <f t="shared" si="40"/>
        <v>29</v>
      </c>
      <c r="I707" s="52"/>
      <c r="J707"/>
      <c r="K707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>
        <f t="shared" si="41"/>
        <v>560</v>
      </c>
      <c r="G708">
        <v>11</v>
      </c>
      <c r="H708">
        <f t="shared" si="40"/>
        <v>29</v>
      </c>
      <c r="I708" s="52"/>
      <c r="J708"/>
      <c r="K708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>
        <f t="shared" si="41"/>
        <v>570</v>
      </c>
      <c r="G709">
        <v>11</v>
      </c>
      <c r="H709">
        <f t="shared" si="40"/>
        <v>29</v>
      </c>
      <c r="I709" s="52"/>
      <c r="J709"/>
      <c r="K709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>
        <f t="shared" si="41"/>
        <v>580</v>
      </c>
      <c r="G710">
        <v>11</v>
      </c>
      <c r="H710">
        <f aca="true" t="shared" si="42" ref="H710:H773">G710+18</f>
        <v>29</v>
      </c>
      <c r="I710" s="52"/>
      <c r="J710"/>
      <c r="K710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>
        <f t="shared" si="41"/>
        <v>590</v>
      </c>
      <c r="G711">
        <v>11</v>
      </c>
      <c r="H711">
        <f t="shared" si="42"/>
        <v>29</v>
      </c>
      <c r="I711" s="52"/>
      <c r="J711"/>
      <c r="K711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>
        <f t="shared" si="41"/>
        <v>600</v>
      </c>
      <c r="G712">
        <v>12</v>
      </c>
      <c r="H712">
        <f t="shared" si="42"/>
        <v>30</v>
      </c>
      <c r="I712" s="52"/>
      <c r="J712"/>
      <c r="K712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>
        <f t="shared" si="41"/>
        <v>610</v>
      </c>
      <c r="G713">
        <v>12</v>
      </c>
      <c r="H713">
        <f t="shared" si="42"/>
        <v>30</v>
      </c>
      <c r="I713" s="52"/>
      <c r="J713"/>
      <c r="K713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>
        <f t="shared" si="41"/>
        <v>620</v>
      </c>
      <c r="G714">
        <v>12</v>
      </c>
      <c r="H714">
        <f t="shared" si="42"/>
        <v>30</v>
      </c>
      <c r="I714" s="52"/>
      <c r="J714"/>
      <c r="K714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>
        <f t="shared" si="41"/>
        <v>630</v>
      </c>
      <c r="G715">
        <v>12</v>
      </c>
      <c r="H715">
        <f t="shared" si="42"/>
        <v>30</v>
      </c>
      <c r="I715" s="52"/>
      <c r="J715"/>
      <c r="K715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>
        <f t="shared" si="41"/>
        <v>640</v>
      </c>
      <c r="G716">
        <v>12</v>
      </c>
      <c r="H716">
        <f t="shared" si="42"/>
        <v>30</v>
      </c>
      <c r="I716" s="52"/>
      <c r="J716"/>
      <c r="K71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>
        <f t="shared" si="41"/>
        <v>650</v>
      </c>
      <c r="G717">
        <v>12</v>
      </c>
      <c r="H717">
        <f t="shared" si="42"/>
        <v>30</v>
      </c>
      <c r="I717" s="52"/>
      <c r="J717"/>
      <c r="K717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>
        <f t="shared" si="41"/>
        <v>660</v>
      </c>
      <c r="G718">
        <v>12</v>
      </c>
      <c r="H718">
        <f t="shared" si="42"/>
        <v>30</v>
      </c>
      <c r="I718" s="52"/>
      <c r="J718"/>
      <c r="K718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>
        <f t="shared" si="41"/>
        <v>670</v>
      </c>
      <c r="G719">
        <v>12</v>
      </c>
      <c r="H719">
        <f t="shared" si="42"/>
        <v>30</v>
      </c>
      <c r="I719" s="52"/>
      <c r="J719"/>
      <c r="K719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>
        <f t="shared" si="41"/>
        <v>680</v>
      </c>
      <c r="G720">
        <v>12</v>
      </c>
      <c r="H720">
        <f t="shared" si="42"/>
        <v>30</v>
      </c>
      <c r="I720" s="52"/>
      <c r="J720"/>
      <c r="K720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>
        <f t="shared" si="41"/>
        <v>690</v>
      </c>
      <c r="G721">
        <v>12</v>
      </c>
      <c r="H721">
        <f t="shared" si="42"/>
        <v>30</v>
      </c>
      <c r="I721" s="52"/>
      <c r="J721"/>
      <c r="K721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>
        <f t="shared" si="41"/>
        <v>700</v>
      </c>
      <c r="G722">
        <v>12</v>
      </c>
      <c r="H722">
        <f t="shared" si="42"/>
        <v>30</v>
      </c>
      <c r="I722" s="52"/>
      <c r="J722"/>
      <c r="K722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>
        <f t="shared" si="41"/>
        <v>710</v>
      </c>
      <c r="G723">
        <v>12</v>
      </c>
      <c r="H723">
        <f t="shared" si="42"/>
        <v>30</v>
      </c>
      <c r="I723" s="52"/>
      <c r="J723"/>
      <c r="K723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>
        <f t="shared" si="41"/>
        <v>720</v>
      </c>
      <c r="G724">
        <v>12</v>
      </c>
      <c r="H724">
        <f t="shared" si="42"/>
        <v>30</v>
      </c>
      <c r="I724" s="52"/>
      <c r="J724"/>
      <c r="K724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>
        <f t="shared" si="41"/>
        <v>730</v>
      </c>
      <c r="G725">
        <v>12</v>
      </c>
      <c r="H725">
        <f t="shared" si="42"/>
        <v>30</v>
      </c>
      <c r="I725" s="52"/>
      <c r="J725"/>
      <c r="K725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>
        <f t="shared" si="41"/>
        <v>740</v>
      </c>
      <c r="G726">
        <v>12</v>
      </c>
      <c r="H726">
        <f t="shared" si="42"/>
        <v>30</v>
      </c>
      <c r="I726" s="52"/>
      <c r="J726"/>
      <c r="K72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>
        <f t="shared" si="41"/>
        <v>750</v>
      </c>
      <c r="G727">
        <v>13</v>
      </c>
      <c r="H727">
        <f t="shared" si="42"/>
        <v>31</v>
      </c>
      <c r="I727" s="52"/>
      <c r="J727"/>
      <c r="K727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>
        <f t="shared" si="41"/>
        <v>760</v>
      </c>
      <c r="G728">
        <v>13</v>
      </c>
      <c r="H728">
        <f t="shared" si="42"/>
        <v>31</v>
      </c>
      <c r="I728" s="52"/>
      <c r="J728"/>
      <c r="K728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>
        <f t="shared" si="41"/>
        <v>770</v>
      </c>
      <c r="G729">
        <v>13</v>
      </c>
      <c r="H729">
        <f t="shared" si="42"/>
        <v>31</v>
      </c>
      <c r="I729" s="52"/>
      <c r="J729"/>
      <c r="K729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>
        <f t="shared" si="41"/>
        <v>780</v>
      </c>
      <c r="G730">
        <v>13</v>
      </c>
      <c r="H730">
        <f t="shared" si="42"/>
        <v>31</v>
      </c>
      <c r="I730" s="52"/>
      <c r="J730"/>
      <c r="K730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>
        <f t="shared" si="41"/>
        <v>790</v>
      </c>
      <c r="G731">
        <v>13</v>
      </c>
      <c r="H731">
        <f t="shared" si="42"/>
        <v>31</v>
      </c>
      <c r="I731" s="52"/>
      <c r="J731"/>
      <c r="K731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>
        <f t="shared" si="41"/>
        <v>800</v>
      </c>
      <c r="G732">
        <v>13</v>
      </c>
      <c r="H732">
        <f t="shared" si="42"/>
        <v>31</v>
      </c>
      <c r="I732" s="52"/>
      <c r="J732"/>
      <c r="K732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>
        <f t="shared" si="41"/>
        <v>810</v>
      </c>
      <c r="G733">
        <v>13</v>
      </c>
      <c r="H733">
        <f t="shared" si="42"/>
        <v>31</v>
      </c>
      <c r="I733" s="52"/>
      <c r="J733"/>
      <c r="K733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>
        <f t="shared" si="41"/>
        <v>820</v>
      </c>
      <c r="G734">
        <v>13</v>
      </c>
      <c r="H734">
        <f t="shared" si="42"/>
        <v>31</v>
      </c>
      <c r="I734" s="52"/>
      <c r="J734"/>
      <c r="K734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>
        <f t="shared" si="41"/>
        <v>830</v>
      </c>
      <c r="G735">
        <v>13</v>
      </c>
      <c r="H735">
        <f t="shared" si="42"/>
        <v>31</v>
      </c>
      <c r="I735" s="52"/>
      <c r="J735"/>
      <c r="K735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>
        <f t="shared" si="41"/>
        <v>840</v>
      </c>
      <c r="G736">
        <v>13</v>
      </c>
      <c r="H736">
        <f t="shared" si="42"/>
        <v>31</v>
      </c>
      <c r="I736" s="52"/>
      <c r="J736"/>
      <c r="K73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>
        <f t="shared" si="41"/>
        <v>850</v>
      </c>
      <c r="G737">
        <v>13</v>
      </c>
      <c r="H737">
        <f t="shared" si="42"/>
        <v>31</v>
      </c>
      <c r="I737" s="52"/>
      <c r="J737"/>
      <c r="K737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>
        <f t="shared" si="41"/>
        <v>860</v>
      </c>
      <c r="G738">
        <v>13</v>
      </c>
      <c r="H738">
        <f t="shared" si="42"/>
        <v>31</v>
      </c>
      <c r="I738" s="52"/>
      <c r="J738"/>
      <c r="K738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>
        <f t="shared" si="41"/>
        <v>870</v>
      </c>
      <c r="G739">
        <v>13</v>
      </c>
      <c r="H739">
        <f t="shared" si="42"/>
        <v>31</v>
      </c>
      <c r="I739" s="52"/>
      <c r="J739"/>
      <c r="K739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>
        <f t="shared" si="41"/>
        <v>880</v>
      </c>
      <c r="G740">
        <v>13</v>
      </c>
      <c r="H740">
        <f t="shared" si="42"/>
        <v>31</v>
      </c>
      <c r="I740" s="52"/>
      <c r="J740"/>
      <c r="K740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>
        <f t="shared" si="41"/>
        <v>890</v>
      </c>
      <c r="G741">
        <v>13</v>
      </c>
      <c r="H741">
        <f t="shared" si="42"/>
        <v>31</v>
      </c>
      <c r="I741" s="52"/>
      <c r="J741"/>
      <c r="K741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>
        <f t="shared" si="41"/>
        <v>900</v>
      </c>
      <c r="G742">
        <v>14</v>
      </c>
      <c r="H742">
        <f t="shared" si="42"/>
        <v>32</v>
      </c>
      <c r="I742" s="52"/>
      <c r="J742"/>
      <c r="K742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>
        <f t="shared" si="41"/>
        <v>910</v>
      </c>
      <c r="G743">
        <v>14</v>
      </c>
      <c r="H743">
        <f t="shared" si="42"/>
        <v>32</v>
      </c>
      <c r="I743" s="52"/>
      <c r="J743"/>
      <c r="K743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>
        <f t="shared" si="41"/>
        <v>920</v>
      </c>
      <c r="G744">
        <v>14</v>
      </c>
      <c r="H744">
        <f t="shared" si="42"/>
        <v>32</v>
      </c>
      <c r="I744" s="52"/>
      <c r="J744"/>
      <c r="K744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>
        <f t="shared" si="41"/>
        <v>930</v>
      </c>
      <c r="G745">
        <v>14</v>
      </c>
      <c r="H745">
        <f t="shared" si="42"/>
        <v>32</v>
      </c>
      <c r="I745" s="52"/>
      <c r="J745"/>
      <c r="K745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>
        <f t="shared" si="41"/>
        <v>940</v>
      </c>
      <c r="G746">
        <v>14</v>
      </c>
      <c r="H746">
        <f t="shared" si="42"/>
        <v>32</v>
      </c>
      <c r="I746" s="52"/>
      <c r="J746"/>
      <c r="K74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>
        <f t="shared" si="41"/>
        <v>950</v>
      </c>
      <c r="G747">
        <v>14</v>
      </c>
      <c r="H747">
        <f t="shared" si="42"/>
        <v>32</v>
      </c>
      <c r="I747" s="52"/>
      <c r="J747"/>
      <c r="K747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>
        <f t="shared" si="41"/>
        <v>960</v>
      </c>
      <c r="G748">
        <v>14</v>
      </c>
      <c r="H748">
        <f t="shared" si="42"/>
        <v>32</v>
      </c>
      <c r="I748" s="52"/>
      <c r="J748"/>
      <c r="K748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>
        <f t="shared" si="41"/>
        <v>970</v>
      </c>
      <c r="G749">
        <v>14</v>
      </c>
      <c r="H749">
        <f t="shared" si="42"/>
        <v>32</v>
      </c>
      <c r="I749" s="52"/>
      <c r="J749"/>
      <c r="K749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>
        <f t="shared" si="41"/>
        <v>980</v>
      </c>
      <c r="G750">
        <v>14</v>
      </c>
      <c r="H750">
        <f t="shared" si="42"/>
        <v>32</v>
      </c>
      <c r="I750" s="52"/>
      <c r="J750"/>
      <c r="K750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>
        <f t="shared" si="41"/>
        <v>990</v>
      </c>
      <c r="G751">
        <v>14</v>
      </c>
      <c r="H751">
        <f t="shared" si="42"/>
        <v>32</v>
      </c>
      <c r="I751" s="52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>
        <f t="shared" si="41"/>
        <v>1000</v>
      </c>
      <c r="G752">
        <v>14</v>
      </c>
      <c r="H752">
        <f t="shared" si="42"/>
        <v>32</v>
      </c>
      <c r="I752" s="52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>
        <f t="shared" si="41"/>
        <v>1010</v>
      </c>
      <c r="G753">
        <v>14</v>
      </c>
      <c r="H753">
        <f t="shared" si="42"/>
        <v>32</v>
      </c>
      <c r="I753" s="52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>
        <f t="shared" si="41"/>
        <v>1020</v>
      </c>
      <c r="G754">
        <v>14</v>
      </c>
      <c r="H754">
        <f t="shared" si="42"/>
        <v>32</v>
      </c>
      <c r="I754" s="52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>
        <f t="shared" si="41"/>
        <v>1030</v>
      </c>
      <c r="G755">
        <v>14</v>
      </c>
      <c r="H755">
        <f t="shared" si="42"/>
        <v>32</v>
      </c>
      <c r="I755" s="52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>
        <f t="shared" si="41"/>
        <v>1040</v>
      </c>
      <c r="G756">
        <v>14</v>
      </c>
      <c r="H756">
        <f t="shared" si="42"/>
        <v>32</v>
      </c>
      <c r="I756" s="52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>
        <f t="shared" si="41"/>
        <v>1050</v>
      </c>
      <c r="G757">
        <v>14</v>
      </c>
      <c r="H757">
        <f t="shared" si="42"/>
        <v>32</v>
      </c>
      <c r="I757" s="52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>
        <f t="shared" si="41"/>
        <v>1060</v>
      </c>
      <c r="G758">
        <v>14</v>
      </c>
      <c r="H758">
        <f t="shared" si="42"/>
        <v>32</v>
      </c>
      <c r="I758" s="52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>
        <f t="shared" si="41"/>
        <v>1070</v>
      </c>
      <c r="G759">
        <v>14</v>
      </c>
      <c r="H759">
        <f t="shared" si="42"/>
        <v>32</v>
      </c>
      <c r="I759" s="52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>
        <f t="shared" si="41"/>
        <v>1080</v>
      </c>
      <c r="G760">
        <v>14</v>
      </c>
      <c r="H760">
        <f t="shared" si="42"/>
        <v>32</v>
      </c>
      <c r="I760" s="52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>
        <f t="shared" si="41"/>
        <v>1090</v>
      </c>
      <c r="G761">
        <v>14</v>
      </c>
      <c r="H761">
        <f t="shared" si="42"/>
        <v>32</v>
      </c>
      <c r="I761" s="52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>
        <f t="shared" si="41"/>
        <v>1100</v>
      </c>
      <c r="G762">
        <v>15</v>
      </c>
      <c r="H762">
        <f t="shared" si="42"/>
        <v>33</v>
      </c>
      <c r="I762" s="52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>
        <f t="shared" si="41"/>
        <v>1110</v>
      </c>
      <c r="G763">
        <v>15</v>
      </c>
      <c r="H763">
        <f t="shared" si="42"/>
        <v>33</v>
      </c>
      <c r="I763" s="52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>
        <f t="shared" si="41"/>
        <v>1120</v>
      </c>
      <c r="G764">
        <v>15</v>
      </c>
      <c r="H764">
        <f t="shared" si="42"/>
        <v>33</v>
      </c>
      <c r="I764" s="52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>
        <f t="shared" si="41"/>
        <v>1130</v>
      </c>
      <c r="G765">
        <v>15</v>
      </c>
      <c r="H765">
        <f t="shared" si="42"/>
        <v>33</v>
      </c>
      <c r="I765" s="52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>
        <f aca="true" t="shared" si="43" ref="F766:F829">F765+10</f>
        <v>1140</v>
      </c>
      <c r="G766">
        <v>15</v>
      </c>
      <c r="H766">
        <f t="shared" si="42"/>
        <v>33</v>
      </c>
      <c r="I766" s="52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>
        <f t="shared" si="43"/>
        <v>1150</v>
      </c>
      <c r="G767">
        <v>15</v>
      </c>
      <c r="H767">
        <f t="shared" si="42"/>
        <v>33</v>
      </c>
      <c r="I767" s="52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>
        <f t="shared" si="43"/>
        <v>1160</v>
      </c>
      <c r="G768">
        <v>15</v>
      </c>
      <c r="H768">
        <f t="shared" si="42"/>
        <v>33</v>
      </c>
      <c r="I768" s="52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>
        <f t="shared" si="43"/>
        <v>1170</v>
      </c>
      <c r="G769">
        <v>15</v>
      </c>
      <c r="H769">
        <f t="shared" si="42"/>
        <v>33</v>
      </c>
      <c r="I769" s="52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>
        <f t="shared" si="43"/>
        <v>1180</v>
      </c>
      <c r="G770">
        <v>15</v>
      </c>
      <c r="H770">
        <f t="shared" si="42"/>
        <v>33</v>
      </c>
      <c r="I770" s="52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>
        <f t="shared" si="43"/>
        <v>1190</v>
      </c>
      <c r="G771">
        <v>15</v>
      </c>
      <c r="H771">
        <f t="shared" si="42"/>
        <v>33</v>
      </c>
      <c r="I771" s="52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>
        <f t="shared" si="43"/>
        <v>1200</v>
      </c>
      <c r="G772">
        <v>15</v>
      </c>
      <c r="H772">
        <f t="shared" si="42"/>
        <v>33</v>
      </c>
      <c r="I772" s="52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>
        <f t="shared" si="43"/>
        <v>1210</v>
      </c>
      <c r="G773">
        <v>15</v>
      </c>
      <c r="H773">
        <f t="shared" si="42"/>
        <v>33</v>
      </c>
      <c r="I773" s="52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>
        <f t="shared" si="43"/>
        <v>1220</v>
      </c>
      <c r="G774">
        <v>15</v>
      </c>
      <c r="H774">
        <f aca="true" t="shared" si="44" ref="H774:H837">G774+18</f>
        <v>33</v>
      </c>
      <c r="I774" s="52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>
        <f t="shared" si="43"/>
        <v>1230</v>
      </c>
      <c r="G775">
        <v>15</v>
      </c>
      <c r="H775">
        <f t="shared" si="44"/>
        <v>33</v>
      </c>
      <c r="I775" s="52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>
        <f t="shared" si="43"/>
        <v>1240</v>
      </c>
      <c r="G776">
        <v>15</v>
      </c>
      <c r="H776">
        <f t="shared" si="44"/>
        <v>33</v>
      </c>
      <c r="I776" s="52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>
        <f t="shared" si="43"/>
        <v>1250</v>
      </c>
      <c r="G777">
        <v>15</v>
      </c>
      <c r="H777">
        <f t="shared" si="44"/>
        <v>33</v>
      </c>
      <c r="I777" s="52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>
        <f t="shared" si="43"/>
        <v>1260</v>
      </c>
      <c r="G778">
        <v>15</v>
      </c>
      <c r="H778">
        <f t="shared" si="44"/>
        <v>33</v>
      </c>
      <c r="I778" s="52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>
        <f t="shared" si="43"/>
        <v>1270</v>
      </c>
      <c r="G779">
        <v>15</v>
      </c>
      <c r="H779">
        <f t="shared" si="44"/>
        <v>33</v>
      </c>
      <c r="I779" s="52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>
        <f t="shared" si="43"/>
        <v>1280</v>
      </c>
      <c r="G780">
        <v>15</v>
      </c>
      <c r="H780">
        <f t="shared" si="44"/>
        <v>33</v>
      </c>
      <c r="I780" s="52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>
        <f t="shared" si="43"/>
        <v>1290</v>
      </c>
      <c r="G781">
        <v>15</v>
      </c>
      <c r="H781">
        <f t="shared" si="44"/>
        <v>33</v>
      </c>
      <c r="I781" s="52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>
        <f t="shared" si="43"/>
        <v>1300</v>
      </c>
      <c r="G782">
        <v>16</v>
      </c>
      <c r="H782">
        <f t="shared" si="44"/>
        <v>34</v>
      </c>
      <c r="I782" s="52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>
        <f t="shared" si="43"/>
        <v>1310</v>
      </c>
      <c r="G783">
        <v>16</v>
      </c>
      <c r="H783">
        <f t="shared" si="44"/>
        <v>34</v>
      </c>
      <c r="I783" s="52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>
        <f t="shared" si="43"/>
        <v>1320</v>
      </c>
      <c r="G784">
        <v>16</v>
      </c>
      <c r="H784">
        <f t="shared" si="44"/>
        <v>34</v>
      </c>
      <c r="I784" s="52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>
        <f t="shared" si="43"/>
        <v>1330</v>
      </c>
      <c r="G785">
        <v>16</v>
      </c>
      <c r="H785">
        <f t="shared" si="44"/>
        <v>34</v>
      </c>
      <c r="I785" s="52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>
        <f t="shared" si="43"/>
        <v>1340</v>
      </c>
      <c r="G786">
        <v>16</v>
      </c>
      <c r="H786">
        <f t="shared" si="44"/>
        <v>34</v>
      </c>
      <c r="I786" s="52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>
        <f t="shared" si="43"/>
        <v>1350</v>
      </c>
      <c r="G787">
        <v>16</v>
      </c>
      <c r="H787">
        <f t="shared" si="44"/>
        <v>34</v>
      </c>
      <c r="I787" s="52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>
        <f t="shared" si="43"/>
        <v>1360</v>
      </c>
      <c r="G788">
        <v>16</v>
      </c>
      <c r="H788">
        <f t="shared" si="44"/>
        <v>34</v>
      </c>
      <c r="I788" s="52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>
        <f t="shared" si="43"/>
        <v>1370</v>
      </c>
      <c r="G789">
        <v>16</v>
      </c>
      <c r="H789">
        <f t="shared" si="44"/>
        <v>34</v>
      </c>
      <c r="I789" s="52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>
        <f t="shared" si="43"/>
        <v>1380</v>
      </c>
      <c r="G790">
        <v>16</v>
      </c>
      <c r="H790">
        <f t="shared" si="44"/>
        <v>34</v>
      </c>
      <c r="I790" s="52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>
        <f t="shared" si="43"/>
        <v>1390</v>
      </c>
      <c r="G791">
        <v>16</v>
      </c>
      <c r="H791">
        <f t="shared" si="44"/>
        <v>34</v>
      </c>
      <c r="I791" s="52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>
        <f t="shared" si="43"/>
        <v>1400</v>
      </c>
      <c r="G792">
        <v>16</v>
      </c>
      <c r="H792">
        <f t="shared" si="44"/>
        <v>34</v>
      </c>
      <c r="I792" s="52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>
        <f t="shared" si="43"/>
        <v>1410</v>
      </c>
      <c r="G793">
        <v>16</v>
      </c>
      <c r="H793">
        <f t="shared" si="44"/>
        <v>34</v>
      </c>
      <c r="I793" s="52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>
        <f t="shared" si="43"/>
        <v>1420</v>
      </c>
      <c r="G794">
        <v>16</v>
      </c>
      <c r="H794">
        <f t="shared" si="44"/>
        <v>34</v>
      </c>
      <c r="I794" s="52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>
        <f t="shared" si="43"/>
        <v>1430</v>
      </c>
      <c r="G795">
        <v>16</v>
      </c>
      <c r="H795">
        <f t="shared" si="44"/>
        <v>34</v>
      </c>
      <c r="I795" s="52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>
        <f t="shared" si="43"/>
        <v>1440</v>
      </c>
      <c r="G796">
        <v>16</v>
      </c>
      <c r="H796">
        <f t="shared" si="44"/>
        <v>34</v>
      </c>
      <c r="I796" s="52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>
        <f t="shared" si="43"/>
        <v>1450</v>
      </c>
      <c r="G797">
        <v>16</v>
      </c>
      <c r="H797">
        <f t="shared" si="44"/>
        <v>34</v>
      </c>
      <c r="I797" s="52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>
        <f t="shared" si="43"/>
        <v>1460</v>
      </c>
      <c r="G798">
        <v>16</v>
      </c>
      <c r="H798">
        <f t="shared" si="44"/>
        <v>34</v>
      </c>
      <c r="I798" s="52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>
        <f t="shared" si="43"/>
        <v>1470</v>
      </c>
      <c r="G799">
        <v>16</v>
      </c>
      <c r="H799">
        <f t="shared" si="44"/>
        <v>34</v>
      </c>
      <c r="I799" s="52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>
        <f t="shared" si="43"/>
        <v>1480</v>
      </c>
      <c r="G800">
        <v>16</v>
      </c>
      <c r="H800">
        <f t="shared" si="44"/>
        <v>34</v>
      </c>
      <c r="I800" s="52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>
        <f t="shared" si="43"/>
        <v>1490</v>
      </c>
      <c r="G801">
        <v>16</v>
      </c>
      <c r="H801">
        <f t="shared" si="44"/>
        <v>34</v>
      </c>
      <c r="I801" s="52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>
        <f t="shared" si="43"/>
        <v>1500</v>
      </c>
      <c r="G802">
        <v>17</v>
      </c>
      <c r="H802">
        <f t="shared" si="44"/>
        <v>35</v>
      </c>
      <c r="I802" s="52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>
        <f t="shared" si="43"/>
        <v>1510</v>
      </c>
      <c r="G803">
        <v>17</v>
      </c>
      <c r="H803">
        <f t="shared" si="44"/>
        <v>35</v>
      </c>
      <c r="I803" s="52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>
        <f t="shared" si="43"/>
        <v>1520</v>
      </c>
      <c r="G804">
        <v>17</v>
      </c>
      <c r="H804">
        <f t="shared" si="44"/>
        <v>35</v>
      </c>
      <c r="I804" s="52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>
        <f t="shared" si="43"/>
        <v>1530</v>
      </c>
      <c r="G805">
        <v>17</v>
      </c>
      <c r="H805">
        <f t="shared" si="44"/>
        <v>35</v>
      </c>
      <c r="I805" s="52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>
        <f t="shared" si="43"/>
        <v>1540</v>
      </c>
      <c r="G806">
        <v>17</v>
      </c>
      <c r="H806">
        <f t="shared" si="44"/>
        <v>35</v>
      </c>
      <c r="I806" s="52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>
        <f t="shared" si="43"/>
        <v>1550</v>
      </c>
      <c r="G807">
        <v>17</v>
      </c>
      <c r="H807">
        <f t="shared" si="44"/>
        <v>35</v>
      </c>
      <c r="I807" s="52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>
        <f t="shared" si="43"/>
        <v>1560</v>
      </c>
      <c r="G808">
        <v>17</v>
      </c>
      <c r="H808">
        <f t="shared" si="44"/>
        <v>35</v>
      </c>
      <c r="I808" s="52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>
        <f t="shared" si="43"/>
        <v>1570</v>
      </c>
      <c r="G809">
        <v>17</v>
      </c>
      <c r="H809">
        <f t="shared" si="44"/>
        <v>35</v>
      </c>
      <c r="I809" s="52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>
        <f t="shared" si="43"/>
        <v>1580</v>
      </c>
      <c r="G810">
        <v>17</v>
      </c>
      <c r="H810">
        <f t="shared" si="44"/>
        <v>35</v>
      </c>
      <c r="I810" s="52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>
        <f t="shared" si="43"/>
        <v>1590</v>
      </c>
      <c r="G811">
        <v>17</v>
      </c>
      <c r="H811">
        <f t="shared" si="44"/>
        <v>35</v>
      </c>
      <c r="I811" s="52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>
        <f t="shared" si="43"/>
        <v>1600</v>
      </c>
      <c r="G812">
        <v>17</v>
      </c>
      <c r="H812">
        <f t="shared" si="44"/>
        <v>35</v>
      </c>
      <c r="I812" s="52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>
        <f t="shared" si="43"/>
        <v>1610</v>
      </c>
      <c r="G813">
        <v>17</v>
      </c>
      <c r="H813">
        <f t="shared" si="44"/>
        <v>35</v>
      </c>
      <c r="I813" s="52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>
        <f t="shared" si="43"/>
        <v>1620</v>
      </c>
      <c r="G814">
        <v>17</v>
      </c>
      <c r="H814">
        <f t="shared" si="44"/>
        <v>35</v>
      </c>
      <c r="I814" s="52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>
        <f t="shared" si="43"/>
        <v>1630</v>
      </c>
      <c r="G815">
        <v>17</v>
      </c>
      <c r="H815">
        <f t="shared" si="44"/>
        <v>35</v>
      </c>
      <c r="I815" s="52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>
        <f t="shared" si="43"/>
        <v>1640</v>
      </c>
      <c r="G816">
        <v>17</v>
      </c>
      <c r="H816">
        <f t="shared" si="44"/>
        <v>35</v>
      </c>
      <c r="I816" s="52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>
        <f t="shared" si="43"/>
        <v>1650</v>
      </c>
      <c r="G817">
        <v>17</v>
      </c>
      <c r="H817">
        <f t="shared" si="44"/>
        <v>35</v>
      </c>
      <c r="I817" s="52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>
        <f t="shared" si="43"/>
        <v>1660</v>
      </c>
      <c r="G818">
        <v>17</v>
      </c>
      <c r="H818">
        <f t="shared" si="44"/>
        <v>35</v>
      </c>
      <c r="I818" s="52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>
        <f t="shared" si="43"/>
        <v>1670</v>
      </c>
      <c r="G819">
        <v>17</v>
      </c>
      <c r="H819">
        <f t="shared" si="44"/>
        <v>35</v>
      </c>
      <c r="I819" s="52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>
        <f t="shared" si="43"/>
        <v>1680</v>
      </c>
      <c r="G820">
        <v>17</v>
      </c>
      <c r="H820">
        <f t="shared" si="44"/>
        <v>35</v>
      </c>
      <c r="I820" s="52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>
        <f t="shared" si="43"/>
        <v>1690</v>
      </c>
      <c r="G821">
        <v>17</v>
      </c>
      <c r="H821">
        <f t="shared" si="44"/>
        <v>35</v>
      </c>
      <c r="I821" s="52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>
        <f t="shared" si="43"/>
        <v>1700</v>
      </c>
      <c r="G822">
        <v>17</v>
      </c>
      <c r="H822">
        <f t="shared" si="44"/>
        <v>35</v>
      </c>
      <c r="I822" s="52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>
        <f t="shared" si="43"/>
        <v>1710</v>
      </c>
      <c r="G823">
        <v>17</v>
      </c>
      <c r="H823">
        <f t="shared" si="44"/>
        <v>35</v>
      </c>
      <c r="I823" s="52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>
        <f t="shared" si="43"/>
        <v>1720</v>
      </c>
      <c r="G824">
        <v>17</v>
      </c>
      <c r="H824">
        <f t="shared" si="44"/>
        <v>35</v>
      </c>
      <c r="I824" s="52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>
        <f t="shared" si="43"/>
        <v>1730</v>
      </c>
      <c r="G825">
        <v>17</v>
      </c>
      <c r="H825">
        <f t="shared" si="44"/>
        <v>35</v>
      </c>
      <c r="I825" s="52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>
        <f t="shared" si="43"/>
        <v>1740</v>
      </c>
      <c r="G826">
        <v>17</v>
      </c>
      <c r="H826">
        <f t="shared" si="44"/>
        <v>35</v>
      </c>
      <c r="I826" s="52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>
        <f t="shared" si="43"/>
        <v>1750</v>
      </c>
      <c r="G827">
        <v>18</v>
      </c>
      <c r="H827">
        <f t="shared" si="44"/>
        <v>36</v>
      </c>
      <c r="I827" s="52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>
        <f t="shared" si="43"/>
        <v>1760</v>
      </c>
      <c r="G828">
        <v>18</v>
      </c>
      <c r="H828">
        <f t="shared" si="44"/>
        <v>36</v>
      </c>
      <c r="I828" s="52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>
        <f t="shared" si="43"/>
        <v>1770</v>
      </c>
      <c r="G829">
        <v>18</v>
      </c>
      <c r="H829">
        <f t="shared" si="44"/>
        <v>36</v>
      </c>
      <c r="I829" s="52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>
        <f aca="true" t="shared" si="45" ref="F830:F893">F829+10</f>
        <v>1780</v>
      </c>
      <c r="G830">
        <v>18</v>
      </c>
      <c r="H830">
        <f t="shared" si="44"/>
        <v>36</v>
      </c>
      <c r="I830" s="52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>
        <f t="shared" si="45"/>
        <v>1790</v>
      </c>
      <c r="G831">
        <v>18</v>
      </c>
      <c r="H831">
        <f t="shared" si="44"/>
        <v>36</v>
      </c>
      <c r="I831" s="52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>
        <f t="shared" si="45"/>
        <v>1800</v>
      </c>
      <c r="G832">
        <v>18</v>
      </c>
      <c r="H832">
        <f t="shared" si="44"/>
        <v>36</v>
      </c>
      <c r="I832" s="52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>
        <f t="shared" si="45"/>
        <v>1810</v>
      </c>
      <c r="G833">
        <v>18</v>
      </c>
      <c r="H833">
        <f t="shared" si="44"/>
        <v>36</v>
      </c>
      <c r="I833" s="52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>
        <f t="shared" si="45"/>
        <v>1820</v>
      </c>
      <c r="G834">
        <v>18</v>
      </c>
      <c r="H834">
        <f t="shared" si="44"/>
        <v>36</v>
      </c>
      <c r="I834" s="52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>
        <f t="shared" si="45"/>
        <v>1830</v>
      </c>
      <c r="G835">
        <v>18</v>
      </c>
      <c r="H835">
        <f t="shared" si="44"/>
        <v>36</v>
      </c>
      <c r="I835" s="52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>
        <f t="shared" si="45"/>
        <v>1840</v>
      </c>
      <c r="G836">
        <v>18</v>
      </c>
      <c r="H836">
        <f t="shared" si="44"/>
        <v>36</v>
      </c>
      <c r="I836" s="52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>
        <f t="shared" si="45"/>
        <v>1850</v>
      </c>
      <c r="G837">
        <v>18</v>
      </c>
      <c r="H837">
        <f t="shared" si="44"/>
        <v>36</v>
      </c>
      <c r="I837" s="52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>
        <f t="shared" si="45"/>
        <v>1860</v>
      </c>
      <c r="G838">
        <v>18</v>
      </c>
      <c r="H838">
        <f aca="true" t="shared" si="46" ref="H838:H851">G838+18</f>
        <v>36</v>
      </c>
      <c r="I838" s="52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>
        <f t="shared" si="45"/>
        <v>1870</v>
      </c>
      <c r="G839">
        <v>18</v>
      </c>
      <c r="H839">
        <f t="shared" si="46"/>
        <v>36</v>
      </c>
      <c r="I839" s="52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>
        <f t="shared" si="45"/>
        <v>1880</v>
      </c>
      <c r="G840">
        <v>18</v>
      </c>
      <c r="H840">
        <f t="shared" si="46"/>
        <v>36</v>
      </c>
      <c r="I840" s="52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>
        <f t="shared" si="45"/>
        <v>1890</v>
      </c>
      <c r="G841">
        <v>18</v>
      </c>
      <c r="H841">
        <f t="shared" si="46"/>
        <v>36</v>
      </c>
      <c r="I841" s="52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>
        <f t="shared" si="45"/>
        <v>1900</v>
      </c>
      <c r="G842">
        <v>18</v>
      </c>
      <c r="H842">
        <f t="shared" si="46"/>
        <v>36</v>
      </c>
      <c r="I842" s="52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>
        <f t="shared" si="45"/>
        <v>1910</v>
      </c>
      <c r="G843">
        <v>18</v>
      </c>
      <c r="H843">
        <f t="shared" si="46"/>
        <v>36</v>
      </c>
      <c r="I843" s="52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>
        <f t="shared" si="45"/>
        <v>1920</v>
      </c>
      <c r="G844">
        <v>18</v>
      </c>
      <c r="H844">
        <f t="shared" si="46"/>
        <v>36</v>
      </c>
      <c r="I844" s="52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>
        <f t="shared" si="45"/>
        <v>1930</v>
      </c>
      <c r="G845">
        <v>18</v>
      </c>
      <c r="H845">
        <f t="shared" si="46"/>
        <v>36</v>
      </c>
      <c r="I845" s="52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>
        <f t="shared" si="45"/>
        <v>1940</v>
      </c>
      <c r="G846">
        <v>18</v>
      </c>
      <c r="H846">
        <f t="shared" si="46"/>
        <v>36</v>
      </c>
      <c r="I846" s="52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>
        <f t="shared" si="45"/>
        <v>1950</v>
      </c>
      <c r="G847">
        <v>18</v>
      </c>
      <c r="H847">
        <f t="shared" si="46"/>
        <v>36</v>
      </c>
      <c r="I847" s="52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>
        <f t="shared" si="45"/>
        <v>1960</v>
      </c>
      <c r="G848">
        <v>18</v>
      </c>
      <c r="H848">
        <f t="shared" si="46"/>
        <v>36</v>
      </c>
      <c r="I848" s="52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>
        <f t="shared" si="45"/>
        <v>1970</v>
      </c>
      <c r="G849">
        <v>18</v>
      </c>
      <c r="H849">
        <f t="shared" si="46"/>
        <v>36</v>
      </c>
      <c r="I849" s="52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>
        <f t="shared" si="45"/>
        <v>1980</v>
      </c>
      <c r="G850">
        <v>18</v>
      </c>
      <c r="H850">
        <f t="shared" si="46"/>
        <v>36</v>
      </c>
      <c r="I850" s="52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>
        <f t="shared" si="45"/>
        <v>1990</v>
      </c>
      <c r="G851">
        <v>18</v>
      </c>
      <c r="H851">
        <f t="shared" si="46"/>
        <v>36</v>
      </c>
      <c r="I851" s="52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>
        <f t="shared" si="45"/>
        <v>2000</v>
      </c>
      <c r="G852">
        <v>19</v>
      </c>
      <c r="H852">
        <v>36</v>
      </c>
      <c r="I852" s="52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>
        <f t="shared" si="45"/>
        <v>2010</v>
      </c>
      <c r="G853">
        <v>19</v>
      </c>
      <c r="H853">
        <v>36</v>
      </c>
      <c r="I853" s="52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>
        <f t="shared" si="45"/>
        <v>2020</v>
      </c>
      <c r="G854">
        <v>19</v>
      </c>
      <c r="H854">
        <v>36</v>
      </c>
      <c r="I854" s="52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>
        <f t="shared" si="45"/>
        <v>2030</v>
      </c>
      <c r="G855">
        <v>19</v>
      </c>
      <c r="H855">
        <v>36</v>
      </c>
      <c r="I855" s="52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>
        <f t="shared" si="45"/>
        <v>2040</v>
      </c>
      <c r="G856">
        <v>19</v>
      </c>
      <c r="H856">
        <v>36</v>
      </c>
      <c r="I856" s="52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>
        <f t="shared" si="45"/>
        <v>2050</v>
      </c>
      <c r="G857">
        <v>19</v>
      </c>
      <c r="H857">
        <v>36</v>
      </c>
      <c r="I857" s="52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>
        <f t="shared" si="45"/>
        <v>2060</v>
      </c>
      <c r="G858">
        <v>19</v>
      </c>
      <c r="H858">
        <v>36</v>
      </c>
      <c r="I858" s="52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>
        <f t="shared" si="45"/>
        <v>2070</v>
      </c>
      <c r="G859">
        <v>19</v>
      </c>
      <c r="H859">
        <v>36</v>
      </c>
      <c r="I859" s="52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>
        <f t="shared" si="45"/>
        <v>2080</v>
      </c>
      <c r="G860">
        <v>19</v>
      </c>
      <c r="H860">
        <v>36</v>
      </c>
      <c r="I860" s="52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>
        <f t="shared" si="45"/>
        <v>2090</v>
      </c>
      <c r="G861">
        <v>19</v>
      </c>
      <c r="H861">
        <v>36</v>
      </c>
      <c r="I861" s="52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>
        <f t="shared" si="45"/>
        <v>2100</v>
      </c>
      <c r="G862">
        <v>19</v>
      </c>
      <c r="H862">
        <v>36</v>
      </c>
      <c r="I862" s="52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>
        <f t="shared" si="45"/>
        <v>2110</v>
      </c>
      <c r="G863">
        <v>19</v>
      </c>
      <c r="H863">
        <v>36</v>
      </c>
      <c r="I863" s="52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>
        <f t="shared" si="45"/>
        <v>2120</v>
      </c>
      <c r="G864">
        <v>19</v>
      </c>
      <c r="H864">
        <v>36</v>
      </c>
      <c r="I864" s="52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>
        <f t="shared" si="45"/>
        <v>2130</v>
      </c>
      <c r="G865">
        <v>19</v>
      </c>
      <c r="H865">
        <v>36</v>
      </c>
      <c r="I865" s="52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>
        <f t="shared" si="45"/>
        <v>2140</v>
      </c>
      <c r="G866">
        <v>19</v>
      </c>
      <c r="H866">
        <v>36</v>
      </c>
      <c r="I866" s="52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>
        <f t="shared" si="45"/>
        <v>2150</v>
      </c>
      <c r="G867">
        <v>19</v>
      </c>
      <c r="H867">
        <v>36</v>
      </c>
      <c r="I867" s="52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>
        <f t="shared" si="45"/>
        <v>2160</v>
      </c>
      <c r="G868">
        <v>19</v>
      </c>
      <c r="H868">
        <v>36</v>
      </c>
      <c r="I868" s="52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>
        <f t="shared" si="45"/>
        <v>2170</v>
      </c>
      <c r="G869">
        <v>19</v>
      </c>
      <c r="H869">
        <v>36</v>
      </c>
      <c r="I869" s="52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>
        <f t="shared" si="45"/>
        <v>2180</v>
      </c>
      <c r="G870">
        <v>19</v>
      </c>
      <c r="H870">
        <v>36</v>
      </c>
      <c r="I870" s="52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>
        <f t="shared" si="45"/>
        <v>2190</v>
      </c>
      <c r="G871">
        <v>19</v>
      </c>
      <c r="H871">
        <v>36</v>
      </c>
      <c r="I871" s="52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>
        <f t="shared" si="45"/>
        <v>2200</v>
      </c>
      <c r="G872">
        <v>19</v>
      </c>
      <c r="H872">
        <v>36</v>
      </c>
      <c r="I872" s="52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>
        <f t="shared" si="45"/>
        <v>2210</v>
      </c>
      <c r="G873">
        <v>19</v>
      </c>
      <c r="H873">
        <v>36</v>
      </c>
      <c r="I873" s="52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>
        <f t="shared" si="45"/>
        <v>2220</v>
      </c>
      <c r="G874">
        <v>19</v>
      </c>
      <c r="H874">
        <v>36</v>
      </c>
      <c r="I874" s="52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>
        <f t="shared" si="45"/>
        <v>2230</v>
      </c>
      <c r="G875">
        <v>19</v>
      </c>
      <c r="H875">
        <v>36</v>
      </c>
      <c r="I875" s="52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>
        <f t="shared" si="45"/>
        <v>2240</v>
      </c>
      <c r="G876">
        <v>19</v>
      </c>
      <c r="H876">
        <v>36</v>
      </c>
      <c r="I876" s="52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>
        <f t="shared" si="45"/>
        <v>2250</v>
      </c>
      <c r="G877">
        <v>20</v>
      </c>
      <c r="H877">
        <v>36</v>
      </c>
      <c r="I877" s="52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>
        <f t="shared" si="45"/>
        <v>2260</v>
      </c>
      <c r="G878">
        <v>20</v>
      </c>
      <c r="H878">
        <v>36</v>
      </c>
      <c r="I878" s="52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>
        <f t="shared" si="45"/>
        <v>2270</v>
      </c>
      <c r="G879">
        <v>20</v>
      </c>
      <c r="H879">
        <v>36</v>
      </c>
      <c r="I879" s="52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>
        <f t="shared" si="45"/>
        <v>2280</v>
      </c>
      <c r="G880">
        <v>20</v>
      </c>
      <c r="H880">
        <v>36</v>
      </c>
      <c r="I880" s="52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>
        <f t="shared" si="45"/>
        <v>2290</v>
      </c>
      <c r="G881">
        <v>20</v>
      </c>
      <c r="H881">
        <v>36</v>
      </c>
      <c r="I881" s="52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>
        <f t="shared" si="45"/>
        <v>2300</v>
      </c>
      <c r="G882">
        <v>20</v>
      </c>
      <c r="H882">
        <v>36</v>
      </c>
      <c r="I882" s="52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>
        <f t="shared" si="45"/>
        <v>2310</v>
      </c>
      <c r="G883">
        <v>20</v>
      </c>
      <c r="H883">
        <v>36</v>
      </c>
      <c r="I883" s="52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>
        <f t="shared" si="45"/>
        <v>2320</v>
      </c>
      <c r="G884">
        <v>20</v>
      </c>
      <c r="H884">
        <v>36</v>
      </c>
      <c r="I884" s="52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>
        <f t="shared" si="45"/>
        <v>2330</v>
      </c>
      <c r="G885">
        <v>20</v>
      </c>
      <c r="H885">
        <v>36</v>
      </c>
      <c r="I885" s="52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>
        <f t="shared" si="45"/>
        <v>2340</v>
      </c>
      <c r="G886">
        <v>20</v>
      </c>
      <c r="H886">
        <v>36</v>
      </c>
      <c r="I886" s="52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>
        <f t="shared" si="45"/>
        <v>2350</v>
      </c>
      <c r="G887">
        <v>20</v>
      </c>
      <c r="H887">
        <v>36</v>
      </c>
      <c r="I887" s="52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>
        <f t="shared" si="45"/>
        <v>2360</v>
      </c>
      <c r="G888">
        <v>20</v>
      </c>
      <c r="H888">
        <v>36</v>
      </c>
      <c r="I888" s="52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>
        <f t="shared" si="45"/>
        <v>2370</v>
      </c>
      <c r="G889">
        <v>20</v>
      </c>
      <c r="H889">
        <v>36</v>
      </c>
      <c r="I889" s="52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>
        <f t="shared" si="45"/>
        <v>2380</v>
      </c>
      <c r="G890">
        <v>20</v>
      </c>
      <c r="H890">
        <v>36</v>
      </c>
      <c r="I890" s="52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>
        <f t="shared" si="45"/>
        <v>2390</v>
      </c>
      <c r="G891">
        <v>20</v>
      </c>
      <c r="H891">
        <v>36</v>
      </c>
      <c r="I891" s="52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>
        <f t="shared" si="45"/>
        <v>2400</v>
      </c>
      <c r="G892">
        <v>20</v>
      </c>
      <c r="H892">
        <v>36</v>
      </c>
      <c r="I892" s="52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>
        <f t="shared" si="45"/>
        <v>2410</v>
      </c>
      <c r="G893">
        <v>20</v>
      </c>
      <c r="H893">
        <v>36</v>
      </c>
      <c r="I893" s="52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>
        <f aca="true" t="shared" si="47" ref="F894:F957">F893+10</f>
        <v>2420</v>
      </c>
      <c r="G894">
        <v>20</v>
      </c>
      <c r="H894">
        <v>36</v>
      </c>
      <c r="I894" s="52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>
        <f t="shared" si="47"/>
        <v>2430</v>
      </c>
      <c r="G895">
        <v>20</v>
      </c>
      <c r="H895">
        <v>36</v>
      </c>
      <c r="I895" s="52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>
        <f t="shared" si="47"/>
        <v>2440</v>
      </c>
      <c r="G896">
        <v>20</v>
      </c>
      <c r="H896">
        <v>36</v>
      </c>
      <c r="I896" s="52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>
        <f t="shared" si="47"/>
        <v>2450</v>
      </c>
      <c r="G897">
        <v>20</v>
      </c>
      <c r="H897">
        <v>36</v>
      </c>
      <c r="I897" s="52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>
        <f t="shared" si="47"/>
        <v>2460</v>
      </c>
      <c r="G898">
        <v>20</v>
      </c>
      <c r="H898">
        <v>36</v>
      </c>
      <c r="I898" s="52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>
        <f t="shared" si="47"/>
        <v>2470</v>
      </c>
      <c r="G899">
        <v>20</v>
      </c>
      <c r="H899">
        <v>36</v>
      </c>
      <c r="I899" s="52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>
        <f t="shared" si="47"/>
        <v>2480</v>
      </c>
      <c r="G900">
        <v>20</v>
      </c>
      <c r="H900">
        <v>36</v>
      </c>
      <c r="I900" s="52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>
        <f t="shared" si="47"/>
        <v>2490</v>
      </c>
      <c r="G901">
        <v>20</v>
      </c>
      <c r="H901">
        <v>36</v>
      </c>
      <c r="I901" s="52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>
        <f t="shared" si="47"/>
        <v>2500</v>
      </c>
      <c r="G902">
        <v>21</v>
      </c>
      <c r="H902">
        <v>36</v>
      </c>
      <c r="I902" s="52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>
        <f t="shared" si="47"/>
        <v>2510</v>
      </c>
      <c r="G903">
        <v>21</v>
      </c>
      <c r="H903">
        <v>36</v>
      </c>
      <c r="I903" s="52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>
        <f t="shared" si="47"/>
        <v>2520</v>
      </c>
      <c r="G904">
        <v>21</v>
      </c>
      <c r="H904">
        <v>36</v>
      </c>
      <c r="I904" s="52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>
        <f t="shared" si="47"/>
        <v>2530</v>
      </c>
      <c r="G905">
        <v>21</v>
      </c>
      <c r="H905">
        <v>36</v>
      </c>
      <c r="I905" s="52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>
        <f t="shared" si="47"/>
        <v>2540</v>
      </c>
      <c r="G906">
        <v>21</v>
      </c>
      <c r="H906">
        <v>36</v>
      </c>
      <c r="I906" s="52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>
        <f t="shared" si="47"/>
        <v>2550</v>
      </c>
      <c r="G907">
        <v>21</v>
      </c>
      <c r="H907">
        <v>36</v>
      </c>
      <c r="I907" s="52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>
        <f t="shared" si="47"/>
        <v>2560</v>
      </c>
      <c r="G908">
        <v>21</v>
      </c>
      <c r="H908">
        <v>36</v>
      </c>
      <c r="I908" s="52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>
        <f t="shared" si="47"/>
        <v>2570</v>
      </c>
      <c r="G909">
        <v>21</v>
      </c>
      <c r="H909">
        <v>36</v>
      </c>
      <c r="I909" s="52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>
        <f t="shared" si="47"/>
        <v>2580</v>
      </c>
      <c r="G910">
        <v>21</v>
      </c>
      <c r="H910">
        <v>36</v>
      </c>
      <c r="I910" s="52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>
        <f t="shared" si="47"/>
        <v>2590</v>
      </c>
      <c r="G911">
        <v>21</v>
      </c>
      <c r="H911">
        <v>36</v>
      </c>
      <c r="I911" s="52"/>
      <c r="J911"/>
      <c r="K911"/>
      <c r="L911"/>
      <c r="M911"/>
      <c r="N911"/>
      <c r="O911"/>
      <c r="P911"/>
      <c r="Q911"/>
    </row>
    <row r="912" spans="1:17" ht="12.75">
      <c r="A912"/>
      <c r="B912"/>
      <c r="C912"/>
      <c r="D912"/>
      <c r="E912"/>
      <c r="F912">
        <f t="shared" si="47"/>
        <v>2600</v>
      </c>
      <c r="G912">
        <v>21</v>
      </c>
      <c r="H912">
        <v>36</v>
      </c>
      <c r="I912" s="52"/>
      <c r="J912"/>
      <c r="K912"/>
      <c r="L912"/>
      <c r="M912"/>
      <c r="N912"/>
      <c r="O912"/>
      <c r="P912"/>
      <c r="Q912"/>
    </row>
    <row r="913" spans="1:17" ht="12.75">
      <c r="A913"/>
      <c r="B913"/>
      <c r="C913"/>
      <c r="D913"/>
      <c r="E913"/>
      <c r="F913">
        <f t="shared" si="47"/>
        <v>2610</v>
      </c>
      <c r="G913">
        <v>21</v>
      </c>
      <c r="H913">
        <v>36</v>
      </c>
      <c r="I913" s="52"/>
      <c r="J913"/>
      <c r="K913"/>
      <c r="L913"/>
      <c r="M913"/>
      <c r="N913"/>
      <c r="O913"/>
      <c r="P913"/>
      <c r="Q913"/>
    </row>
    <row r="914" spans="1:17" ht="12.75">
      <c r="A914"/>
      <c r="B914"/>
      <c r="C914"/>
      <c r="D914"/>
      <c r="E914"/>
      <c r="F914">
        <f t="shared" si="47"/>
        <v>2620</v>
      </c>
      <c r="G914">
        <v>21</v>
      </c>
      <c r="H914">
        <v>36</v>
      </c>
      <c r="I914" s="52"/>
      <c r="J914"/>
      <c r="K914"/>
      <c r="L914"/>
      <c r="M914"/>
      <c r="N914"/>
      <c r="O914"/>
      <c r="P914"/>
      <c r="Q914"/>
    </row>
    <row r="915" spans="1:17" ht="12.75">
      <c r="A915"/>
      <c r="B915"/>
      <c r="C915"/>
      <c r="D915"/>
      <c r="E915"/>
      <c r="F915">
        <f t="shared" si="47"/>
        <v>2630</v>
      </c>
      <c r="G915">
        <v>21</v>
      </c>
      <c r="H915">
        <v>36</v>
      </c>
      <c r="I915" s="52"/>
      <c r="J915"/>
      <c r="K915"/>
      <c r="L915"/>
      <c r="M915"/>
      <c r="N915"/>
      <c r="O915"/>
      <c r="P915"/>
      <c r="Q915"/>
    </row>
    <row r="916" spans="1:17" ht="12.75">
      <c r="A916"/>
      <c r="B916"/>
      <c r="C916"/>
      <c r="D916"/>
      <c r="E916"/>
      <c r="F916">
        <f t="shared" si="47"/>
        <v>2640</v>
      </c>
      <c r="G916">
        <v>21</v>
      </c>
      <c r="H916">
        <v>36</v>
      </c>
      <c r="I916" s="52"/>
      <c r="J916"/>
      <c r="K916"/>
      <c r="L916"/>
      <c r="M916"/>
      <c r="N916"/>
      <c r="O916"/>
      <c r="P916"/>
      <c r="Q916"/>
    </row>
    <row r="917" spans="1:17" ht="12.75">
      <c r="A917"/>
      <c r="B917"/>
      <c r="C917"/>
      <c r="D917"/>
      <c r="E917"/>
      <c r="F917">
        <f t="shared" si="47"/>
        <v>2650</v>
      </c>
      <c r="G917">
        <v>21</v>
      </c>
      <c r="H917">
        <v>36</v>
      </c>
      <c r="I917" s="52"/>
      <c r="J917"/>
      <c r="K917"/>
      <c r="L917"/>
      <c r="M917"/>
      <c r="N917"/>
      <c r="O917"/>
      <c r="P917"/>
      <c r="Q917"/>
    </row>
    <row r="918" spans="1:17" ht="12.75">
      <c r="A918"/>
      <c r="B918"/>
      <c r="C918"/>
      <c r="D918"/>
      <c r="E918"/>
      <c r="F918">
        <f t="shared" si="47"/>
        <v>2660</v>
      </c>
      <c r="G918">
        <v>21</v>
      </c>
      <c r="H918">
        <v>36</v>
      </c>
      <c r="I918" s="52"/>
      <c r="J918"/>
      <c r="K918"/>
      <c r="L918"/>
      <c r="M918"/>
      <c r="N918"/>
      <c r="O918"/>
      <c r="P918"/>
      <c r="Q918"/>
    </row>
    <row r="919" spans="1:17" ht="12.75">
      <c r="A919"/>
      <c r="B919"/>
      <c r="C919"/>
      <c r="D919"/>
      <c r="E919"/>
      <c r="F919">
        <f t="shared" si="47"/>
        <v>2670</v>
      </c>
      <c r="G919">
        <v>21</v>
      </c>
      <c r="H919">
        <v>36</v>
      </c>
      <c r="I919" s="52"/>
      <c r="J919"/>
      <c r="K919"/>
      <c r="L919"/>
      <c r="M919"/>
      <c r="N919"/>
      <c r="O919"/>
      <c r="P919"/>
      <c r="Q919"/>
    </row>
    <row r="920" spans="1:17" ht="12.75">
      <c r="A920"/>
      <c r="B920"/>
      <c r="C920"/>
      <c r="D920"/>
      <c r="E920"/>
      <c r="F920">
        <f t="shared" si="47"/>
        <v>2680</v>
      </c>
      <c r="G920">
        <v>21</v>
      </c>
      <c r="H920">
        <v>36</v>
      </c>
      <c r="I920" s="52"/>
      <c r="J920"/>
      <c r="K920"/>
      <c r="L920"/>
      <c r="M920"/>
      <c r="N920"/>
      <c r="O920"/>
      <c r="P920"/>
      <c r="Q920"/>
    </row>
    <row r="921" spans="1:17" ht="12.75">
      <c r="A921"/>
      <c r="B921"/>
      <c r="C921"/>
      <c r="D921"/>
      <c r="E921"/>
      <c r="F921">
        <f t="shared" si="47"/>
        <v>2690</v>
      </c>
      <c r="G921">
        <v>21</v>
      </c>
      <c r="H921">
        <v>36</v>
      </c>
      <c r="I921" s="52"/>
      <c r="J921"/>
      <c r="K921"/>
      <c r="L921"/>
      <c r="M921"/>
      <c r="N921"/>
      <c r="O921"/>
      <c r="P921"/>
      <c r="Q921"/>
    </row>
    <row r="922" spans="1:17" ht="12.75">
      <c r="A922"/>
      <c r="B922"/>
      <c r="C922"/>
      <c r="D922"/>
      <c r="E922"/>
      <c r="F922">
        <f t="shared" si="47"/>
        <v>2700</v>
      </c>
      <c r="G922">
        <v>21</v>
      </c>
      <c r="H922">
        <v>36</v>
      </c>
      <c r="I922" s="52"/>
      <c r="J922"/>
      <c r="K922"/>
      <c r="L922"/>
      <c r="M922"/>
      <c r="N922"/>
      <c r="O922"/>
      <c r="P922"/>
      <c r="Q922"/>
    </row>
    <row r="923" spans="1:17" ht="12.75">
      <c r="A923"/>
      <c r="B923"/>
      <c r="C923"/>
      <c r="D923"/>
      <c r="E923"/>
      <c r="F923">
        <f t="shared" si="47"/>
        <v>2710</v>
      </c>
      <c r="G923">
        <v>21</v>
      </c>
      <c r="H923">
        <v>36</v>
      </c>
      <c r="I923" s="52"/>
      <c r="J923"/>
      <c r="K923"/>
      <c r="L923"/>
      <c r="M923"/>
      <c r="N923"/>
      <c r="O923"/>
      <c r="P923"/>
      <c r="Q923"/>
    </row>
    <row r="924" spans="1:17" ht="12.75">
      <c r="A924"/>
      <c r="B924"/>
      <c r="C924"/>
      <c r="D924"/>
      <c r="E924"/>
      <c r="F924">
        <f t="shared" si="47"/>
        <v>2720</v>
      </c>
      <c r="G924">
        <v>21</v>
      </c>
      <c r="H924">
        <v>36</v>
      </c>
      <c r="I924" s="52"/>
      <c r="J924"/>
      <c r="K924"/>
      <c r="L924"/>
      <c r="M924"/>
      <c r="N924"/>
      <c r="O924"/>
      <c r="P924"/>
      <c r="Q924"/>
    </row>
    <row r="925" spans="1:17" ht="12.75">
      <c r="A925"/>
      <c r="B925"/>
      <c r="C925"/>
      <c r="D925"/>
      <c r="E925"/>
      <c r="F925">
        <f t="shared" si="47"/>
        <v>2730</v>
      </c>
      <c r="G925">
        <v>21</v>
      </c>
      <c r="H925">
        <v>36</v>
      </c>
      <c r="I925" s="52"/>
      <c r="J925"/>
      <c r="K925"/>
      <c r="L925"/>
      <c r="M925"/>
      <c r="N925"/>
      <c r="O925"/>
      <c r="P925"/>
      <c r="Q925"/>
    </row>
    <row r="926" spans="1:17" ht="12.75">
      <c r="A926"/>
      <c r="B926"/>
      <c r="C926"/>
      <c r="D926"/>
      <c r="E926"/>
      <c r="F926">
        <f t="shared" si="47"/>
        <v>2740</v>
      </c>
      <c r="G926">
        <v>21</v>
      </c>
      <c r="H926">
        <v>36</v>
      </c>
      <c r="I926" s="52"/>
      <c r="J926"/>
      <c r="K926"/>
      <c r="L926"/>
      <c r="M926"/>
      <c r="N926"/>
      <c r="O926"/>
      <c r="P926"/>
      <c r="Q926"/>
    </row>
    <row r="927" spans="1:17" ht="12.75">
      <c r="A927"/>
      <c r="B927"/>
      <c r="C927"/>
      <c r="D927"/>
      <c r="E927"/>
      <c r="F927">
        <f t="shared" si="47"/>
        <v>2750</v>
      </c>
      <c r="G927">
        <v>21</v>
      </c>
      <c r="H927">
        <v>36</v>
      </c>
      <c r="I927" s="52"/>
      <c r="J927"/>
      <c r="K927"/>
      <c r="L927"/>
      <c r="M927"/>
      <c r="N927"/>
      <c r="O927"/>
      <c r="P927"/>
      <c r="Q927"/>
    </row>
    <row r="928" spans="1:17" ht="12.75">
      <c r="A928"/>
      <c r="B928"/>
      <c r="C928"/>
      <c r="D928"/>
      <c r="E928"/>
      <c r="F928">
        <f t="shared" si="47"/>
        <v>2760</v>
      </c>
      <c r="G928">
        <v>21</v>
      </c>
      <c r="H928">
        <v>36</v>
      </c>
      <c r="I928" s="52"/>
      <c r="J928"/>
      <c r="K928"/>
      <c r="L928"/>
      <c r="M928"/>
      <c r="N928"/>
      <c r="O928"/>
      <c r="P928"/>
      <c r="Q928"/>
    </row>
    <row r="929" spans="1:17" ht="12.75">
      <c r="A929"/>
      <c r="B929"/>
      <c r="C929"/>
      <c r="D929"/>
      <c r="E929"/>
      <c r="F929">
        <f t="shared" si="47"/>
        <v>2770</v>
      </c>
      <c r="G929">
        <v>21</v>
      </c>
      <c r="H929">
        <v>36</v>
      </c>
      <c r="I929" s="52"/>
      <c r="J929"/>
      <c r="K929"/>
      <c r="L929"/>
      <c r="M929"/>
      <c r="N929"/>
      <c r="O929"/>
      <c r="P929"/>
      <c r="Q929"/>
    </row>
    <row r="930" spans="1:17" ht="12.75">
      <c r="A930"/>
      <c r="B930"/>
      <c r="C930"/>
      <c r="D930"/>
      <c r="E930"/>
      <c r="F930">
        <f t="shared" si="47"/>
        <v>2780</v>
      </c>
      <c r="G930">
        <v>21</v>
      </c>
      <c r="H930">
        <v>36</v>
      </c>
      <c r="I930" s="52"/>
      <c r="J930"/>
      <c r="K930"/>
      <c r="L930"/>
      <c r="M930"/>
      <c r="N930"/>
      <c r="O930"/>
      <c r="P930"/>
      <c r="Q930"/>
    </row>
    <row r="931" spans="1:17" ht="12.75">
      <c r="A931"/>
      <c r="B931"/>
      <c r="C931"/>
      <c r="D931"/>
      <c r="E931"/>
      <c r="F931">
        <f t="shared" si="47"/>
        <v>2790</v>
      </c>
      <c r="G931">
        <v>21</v>
      </c>
      <c r="H931">
        <v>36</v>
      </c>
      <c r="I931" s="52"/>
      <c r="J931"/>
      <c r="K931"/>
      <c r="L931"/>
      <c r="M931"/>
      <c r="N931"/>
      <c r="O931"/>
      <c r="P931"/>
      <c r="Q931"/>
    </row>
    <row r="932" spans="1:17" ht="12.75">
      <c r="A932"/>
      <c r="B932"/>
      <c r="C932"/>
      <c r="D932"/>
      <c r="E932"/>
      <c r="F932">
        <f t="shared" si="47"/>
        <v>2800</v>
      </c>
      <c r="G932">
        <v>21</v>
      </c>
      <c r="H932">
        <v>36</v>
      </c>
      <c r="I932" s="52"/>
      <c r="J932"/>
      <c r="K932"/>
      <c r="L932"/>
      <c r="M932"/>
      <c r="N932"/>
      <c r="O932"/>
      <c r="P932"/>
      <c r="Q932"/>
    </row>
    <row r="933" spans="1:17" ht="12.75">
      <c r="A933"/>
      <c r="B933"/>
      <c r="C933"/>
      <c r="D933"/>
      <c r="E933"/>
      <c r="F933">
        <f t="shared" si="47"/>
        <v>2810</v>
      </c>
      <c r="G933">
        <v>21</v>
      </c>
      <c r="H933">
        <v>36</v>
      </c>
      <c r="I933" s="52"/>
      <c r="J933"/>
      <c r="K933"/>
      <c r="L933"/>
      <c r="M933"/>
      <c r="N933"/>
      <c r="O933"/>
      <c r="P933"/>
      <c r="Q933"/>
    </row>
    <row r="934" spans="1:17" ht="12.75">
      <c r="A934"/>
      <c r="B934"/>
      <c r="C934"/>
      <c r="D934"/>
      <c r="E934"/>
      <c r="F934">
        <f t="shared" si="47"/>
        <v>2820</v>
      </c>
      <c r="G934">
        <v>21</v>
      </c>
      <c r="H934">
        <v>36</v>
      </c>
      <c r="I934" s="52"/>
      <c r="J934"/>
      <c r="K934"/>
      <c r="L934"/>
      <c r="M934"/>
      <c r="N934"/>
      <c r="O934"/>
      <c r="P934"/>
      <c r="Q934"/>
    </row>
    <row r="935" spans="1:17" ht="12.75">
      <c r="A935"/>
      <c r="B935"/>
      <c r="C935"/>
      <c r="D935"/>
      <c r="E935"/>
      <c r="F935">
        <f t="shared" si="47"/>
        <v>2830</v>
      </c>
      <c r="G935">
        <v>21</v>
      </c>
      <c r="H935">
        <v>36</v>
      </c>
      <c r="I935" s="52"/>
      <c r="J935"/>
      <c r="K935"/>
      <c r="L935"/>
      <c r="M935"/>
      <c r="N935"/>
      <c r="O935"/>
      <c r="P935"/>
      <c r="Q935"/>
    </row>
    <row r="936" spans="1:17" ht="12.75">
      <c r="A936"/>
      <c r="B936"/>
      <c r="C936"/>
      <c r="D936"/>
      <c r="E936"/>
      <c r="F936">
        <f t="shared" si="47"/>
        <v>2840</v>
      </c>
      <c r="G936">
        <v>21</v>
      </c>
      <c r="H936">
        <v>36</v>
      </c>
      <c r="I936" s="52"/>
      <c r="J936"/>
      <c r="K936"/>
      <c r="L936"/>
      <c r="M936"/>
      <c r="N936"/>
      <c r="O936"/>
      <c r="P936"/>
      <c r="Q936"/>
    </row>
    <row r="937" spans="1:17" ht="12.75">
      <c r="A937"/>
      <c r="B937"/>
      <c r="C937"/>
      <c r="D937"/>
      <c r="E937"/>
      <c r="F937">
        <f t="shared" si="47"/>
        <v>2850</v>
      </c>
      <c r="G937">
        <v>21</v>
      </c>
      <c r="H937">
        <v>36</v>
      </c>
      <c r="I937" s="52"/>
      <c r="J937"/>
      <c r="K937"/>
      <c r="L937"/>
      <c r="M937"/>
      <c r="N937"/>
      <c r="O937"/>
      <c r="P937"/>
      <c r="Q937"/>
    </row>
    <row r="938" spans="1:17" ht="12.75">
      <c r="A938"/>
      <c r="B938"/>
      <c r="C938"/>
      <c r="D938"/>
      <c r="E938"/>
      <c r="F938">
        <f t="shared" si="47"/>
        <v>2860</v>
      </c>
      <c r="G938">
        <v>21</v>
      </c>
      <c r="H938">
        <v>36</v>
      </c>
      <c r="I938" s="52"/>
      <c r="J938"/>
      <c r="K938"/>
      <c r="L938"/>
      <c r="M938"/>
      <c r="N938"/>
      <c r="O938"/>
      <c r="P938"/>
      <c r="Q938"/>
    </row>
    <row r="939" spans="1:17" ht="12.75">
      <c r="A939"/>
      <c r="B939"/>
      <c r="C939"/>
      <c r="D939"/>
      <c r="E939"/>
      <c r="F939">
        <f t="shared" si="47"/>
        <v>2870</v>
      </c>
      <c r="G939">
        <v>21</v>
      </c>
      <c r="H939">
        <v>36</v>
      </c>
      <c r="I939" s="52"/>
      <c r="J939"/>
      <c r="K939"/>
      <c r="L939"/>
      <c r="M939"/>
      <c r="N939"/>
      <c r="O939"/>
      <c r="P939"/>
      <c r="Q939"/>
    </row>
    <row r="940" spans="1:17" ht="12.75">
      <c r="A940"/>
      <c r="B940"/>
      <c r="C940"/>
      <c r="D940"/>
      <c r="E940"/>
      <c r="F940">
        <f t="shared" si="47"/>
        <v>2880</v>
      </c>
      <c r="G940">
        <v>21</v>
      </c>
      <c r="H940">
        <v>36</v>
      </c>
      <c r="I940" s="52"/>
      <c r="J940"/>
      <c r="K940"/>
      <c r="L940"/>
      <c r="M940"/>
      <c r="N940"/>
      <c r="O940"/>
      <c r="P940"/>
      <c r="Q940"/>
    </row>
    <row r="941" spans="1:17" ht="12.75">
      <c r="A941"/>
      <c r="B941"/>
      <c r="C941"/>
      <c r="D941"/>
      <c r="E941"/>
      <c r="F941">
        <f t="shared" si="47"/>
        <v>2890</v>
      </c>
      <c r="G941">
        <v>21</v>
      </c>
      <c r="H941">
        <v>36</v>
      </c>
      <c r="I941" s="52"/>
      <c r="J941"/>
      <c r="K941"/>
      <c r="L941"/>
      <c r="M941"/>
      <c r="N941"/>
      <c r="O941"/>
      <c r="P941"/>
      <c r="Q941"/>
    </row>
    <row r="942" spans="1:17" ht="12.75">
      <c r="A942"/>
      <c r="B942"/>
      <c r="C942"/>
      <c r="D942"/>
      <c r="E942"/>
      <c r="F942">
        <f t="shared" si="47"/>
        <v>2900</v>
      </c>
      <c r="G942">
        <v>21</v>
      </c>
      <c r="H942">
        <v>36</v>
      </c>
      <c r="I942" s="52"/>
      <c r="J942"/>
      <c r="K942"/>
      <c r="L942"/>
      <c r="M942"/>
      <c r="N942"/>
      <c r="O942"/>
      <c r="P942"/>
      <c r="Q942"/>
    </row>
    <row r="943" spans="1:17" ht="12.75">
      <c r="A943"/>
      <c r="B943"/>
      <c r="C943"/>
      <c r="D943"/>
      <c r="E943"/>
      <c r="F943">
        <f t="shared" si="47"/>
        <v>2910</v>
      </c>
      <c r="G943">
        <v>21</v>
      </c>
      <c r="H943">
        <v>36</v>
      </c>
      <c r="I943" s="52"/>
      <c r="J943"/>
      <c r="K943"/>
      <c r="L943"/>
      <c r="M943"/>
      <c r="N943"/>
      <c r="O943"/>
      <c r="P943"/>
      <c r="Q943"/>
    </row>
    <row r="944" spans="1:17" ht="12.75">
      <c r="A944"/>
      <c r="B944"/>
      <c r="C944"/>
      <c r="D944"/>
      <c r="E944"/>
      <c r="F944">
        <f t="shared" si="47"/>
        <v>2920</v>
      </c>
      <c r="G944">
        <v>21</v>
      </c>
      <c r="H944">
        <v>36</v>
      </c>
      <c r="I944" s="52"/>
      <c r="J944"/>
      <c r="K944"/>
      <c r="L944"/>
      <c r="M944"/>
      <c r="N944"/>
      <c r="O944"/>
      <c r="P944"/>
      <c r="Q944"/>
    </row>
    <row r="945" spans="1:17" ht="12.75">
      <c r="A945"/>
      <c r="B945"/>
      <c r="C945"/>
      <c r="D945"/>
      <c r="E945"/>
      <c r="F945">
        <f t="shared" si="47"/>
        <v>2930</v>
      </c>
      <c r="G945">
        <v>21</v>
      </c>
      <c r="H945">
        <v>36</v>
      </c>
      <c r="I945" s="52"/>
      <c r="J945"/>
      <c r="K945"/>
      <c r="L945"/>
      <c r="M945"/>
      <c r="N945"/>
      <c r="O945"/>
      <c r="P945"/>
      <c r="Q945"/>
    </row>
    <row r="946" spans="1:17" ht="12.75">
      <c r="A946"/>
      <c r="B946"/>
      <c r="C946"/>
      <c r="D946"/>
      <c r="E946"/>
      <c r="F946">
        <f t="shared" si="47"/>
        <v>2940</v>
      </c>
      <c r="G946">
        <v>21</v>
      </c>
      <c r="H946">
        <v>36</v>
      </c>
      <c r="I946" s="52"/>
      <c r="J946"/>
      <c r="K946"/>
      <c r="L946"/>
      <c r="M946"/>
      <c r="N946"/>
      <c r="O946"/>
      <c r="P946"/>
      <c r="Q946"/>
    </row>
    <row r="947" spans="1:17" ht="12.75">
      <c r="A947"/>
      <c r="B947"/>
      <c r="C947"/>
      <c r="D947"/>
      <c r="E947"/>
      <c r="F947">
        <f t="shared" si="47"/>
        <v>2950</v>
      </c>
      <c r="G947">
        <v>21</v>
      </c>
      <c r="H947">
        <v>36</v>
      </c>
      <c r="I947" s="52"/>
      <c r="J947"/>
      <c r="K947"/>
      <c r="L947"/>
      <c r="M947"/>
      <c r="N947"/>
      <c r="O947"/>
      <c r="P947"/>
      <c r="Q947"/>
    </row>
    <row r="948" spans="1:17" ht="12.75">
      <c r="A948"/>
      <c r="B948"/>
      <c r="C948"/>
      <c r="D948"/>
      <c r="E948"/>
      <c r="F948">
        <f t="shared" si="47"/>
        <v>2960</v>
      </c>
      <c r="G948">
        <v>21</v>
      </c>
      <c r="H948">
        <v>36</v>
      </c>
      <c r="I948" s="52"/>
      <c r="J948"/>
      <c r="K948"/>
      <c r="L948"/>
      <c r="M948"/>
      <c r="N948"/>
      <c r="O948"/>
      <c r="P948"/>
      <c r="Q948"/>
    </row>
    <row r="949" spans="1:17" ht="12.75">
      <c r="A949"/>
      <c r="B949"/>
      <c r="C949"/>
      <c r="D949"/>
      <c r="E949"/>
      <c r="F949">
        <f t="shared" si="47"/>
        <v>2970</v>
      </c>
      <c r="G949">
        <v>21</v>
      </c>
      <c r="H949">
        <v>36</v>
      </c>
      <c r="I949" s="52"/>
      <c r="J949"/>
      <c r="K949"/>
      <c r="L949"/>
      <c r="M949"/>
      <c r="N949"/>
      <c r="O949"/>
      <c r="P949"/>
      <c r="Q949"/>
    </row>
    <row r="950" spans="1:17" ht="12.75">
      <c r="A950"/>
      <c r="B950"/>
      <c r="C950"/>
      <c r="D950"/>
      <c r="E950"/>
      <c r="F950">
        <f t="shared" si="47"/>
        <v>2980</v>
      </c>
      <c r="G950">
        <v>21</v>
      </c>
      <c r="H950">
        <v>36</v>
      </c>
      <c r="I950" s="52"/>
      <c r="J950"/>
      <c r="K950"/>
      <c r="L950"/>
      <c r="M950"/>
      <c r="N950"/>
      <c r="O950"/>
      <c r="P950"/>
      <c r="Q950"/>
    </row>
    <row r="951" spans="1:17" ht="12.75">
      <c r="A951"/>
      <c r="B951"/>
      <c r="C951"/>
      <c r="D951"/>
      <c r="E951"/>
      <c r="F951">
        <f t="shared" si="47"/>
        <v>2990</v>
      </c>
      <c r="G951">
        <v>21</v>
      </c>
      <c r="H951">
        <v>36</v>
      </c>
      <c r="I951" s="52"/>
      <c r="J951"/>
      <c r="K951"/>
      <c r="L951"/>
      <c r="M951"/>
      <c r="N951"/>
      <c r="O951"/>
      <c r="P951"/>
      <c r="Q951"/>
    </row>
    <row r="952" spans="1:17" ht="12.75">
      <c r="A952"/>
      <c r="B952"/>
      <c r="C952"/>
      <c r="D952"/>
      <c r="E952"/>
      <c r="F952">
        <f t="shared" si="47"/>
        <v>3000</v>
      </c>
      <c r="G952">
        <v>22</v>
      </c>
      <c r="H952">
        <v>36</v>
      </c>
      <c r="I952" s="52"/>
      <c r="J952"/>
      <c r="K952"/>
      <c r="L952"/>
      <c r="M952"/>
      <c r="N952"/>
      <c r="O952"/>
      <c r="P952"/>
      <c r="Q952"/>
    </row>
    <row r="953" spans="1:17" ht="12.75">
      <c r="A953"/>
      <c r="B953"/>
      <c r="C953"/>
      <c r="D953"/>
      <c r="E953"/>
      <c r="F953">
        <f t="shared" si="47"/>
        <v>3010</v>
      </c>
      <c r="G953">
        <v>22</v>
      </c>
      <c r="H953">
        <v>36</v>
      </c>
      <c r="I953" s="52"/>
      <c r="J953"/>
      <c r="K953"/>
      <c r="L953"/>
      <c r="M953"/>
      <c r="N953"/>
      <c r="O953"/>
      <c r="P953"/>
      <c r="Q953"/>
    </row>
    <row r="954" spans="1:17" ht="12.75">
      <c r="A954"/>
      <c r="B954"/>
      <c r="C954"/>
      <c r="D954"/>
      <c r="E954"/>
      <c r="F954">
        <f t="shared" si="47"/>
        <v>3020</v>
      </c>
      <c r="G954">
        <v>22</v>
      </c>
      <c r="H954">
        <v>36</v>
      </c>
      <c r="I954" s="52"/>
      <c r="J954"/>
      <c r="K954"/>
      <c r="L954"/>
      <c r="M954"/>
      <c r="N954"/>
      <c r="O954"/>
      <c r="P954"/>
      <c r="Q954"/>
    </row>
    <row r="955" spans="1:17" ht="12.75">
      <c r="A955"/>
      <c r="B955"/>
      <c r="C955"/>
      <c r="D955"/>
      <c r="E955"/>
      <c r="F955">
        <f t="shared" si="47"/>
        <v>3030</v>
      </c>
      <c r="G955">
        <v>22</v>
      </c>
      <c r="H955">
        <v>36</v>
      </c>
      <c r="I955" s="52"/>
      <c r="J955"/>
      <c r="K955"/>
      <c r="L955"/>
      <c r="M955"/>
      <c r="N955"/>
      <c r="O955"/>
      <c r="P955"/>
      <c r="Q955"/>
    </row>
    <row r="956" spans="1:17" ht="12.75">
      <c r="A956"/>
      <c r="B956"/>
      <c r="C956"/>
      <c r="D956"/>
      <c r="E956"/>
      <c r="F956">
        <f t="shared" si="47"/>
        <v>3040</v>
      </c>
      <c r="G956">
        <v>22</v>
      </c>
      <c r="H956">
        <v>36</v>
      </c>
      <c r="I956" s="52"/>
      <c r="J956"/>
      <c r="K956"/>
      <c r="L956"/>
      <c r="M956"/>
      <c r="N956"/>
      <c r="O956"/>
      <c r="P956"/>
      <c r="Q956"/>
    </row>
    <row r="957" spans="1:17" ht="12.75">
      <c r="A957"/>
      <c r="B957"/>
      <c r="C957"/>
      <c r="D957"/>
      <c r="E957"/>
      <c r="F957">
        <f t="shared" si="47"/>
        <v>3050</v>
      </c>
      <c r="G957">
        <v>22</v>
      </c>
      <c r="H957">
        <v>36</v>
      </c>
      <c r="I957" s="52"/>
      <c r="J957"/>
      <c r="K957"/>
      <c r="L957"/>
      <c r="M957"/>
      <c r="N957"/>
      <c r="O957"/>
      <c r="P957"/>
      <c r="Q957"/>
    </row>
    <row r="958" spans="1:17" ht="12.75">
      <c r="A958"/>
      <c r="B958"/>
      <c r="C958"/>
      <c r="D958"/>
      <c r="E958"/>
      <c r="F958">
        <f aca="true" t="shared" si="48" ref="F958:F1021">F957+10</f>
        <v>3060</v>
      </c>
      <c r="G958">
        <v>22</v>
      </c>
      <c r="H958">
        <v>36</v>
      </c>
      <c r="I958" s="52"/>
      <c r="J958"/>
      <c r="K958"/>
      <c r="L958"/>
      <c r="M958"/>
      <c r="N958"/>
      <c r="O958"/>
      <c r="P958"/>
      <c r="Q958"/>
    </row>
    <row r="959" spans="1:17" ht="12.75">
      <c r="A959"/>
      <c r="B959"/>
      <c r="C959"/>
      <c r="D959"/>
      <c r="E959"/>
      <c r="F959">
        <f t="shared" si="48"/>
        <v>3070</v>
      </c>
      <c r="G959">
        <v>22</v>
      </c>
      <c r="H959">
        <v>36</v>
      </c>
      <c r="I959" s="52"/>
      <c r="J959"/>
      <c r="K959"/>
      <c r="L959"/>
      <c r="M959"/>
      <c r="N959"/>
      <c r="O959"/>
      <c r="P959"/>
      <c r="Q959"/>
    </row>
    <row r="960" spans="1:17" ht="12.75">
      <c r="A960"/>
      <c r="B960"/>
      <c r="C960"/>
      <c r="D960"/>
      <c r="E960"/>
      <c r="F960">
        <f t="shared" si="48"/>
        <v>3080</v>
      </c>
      <c r="G960">
        <v>22</v>
      </c>
      <c r="H960">
        <v>36</v>
      </c>
      <c r="I960" s="52"/>
      <c r="J960"/>
      <c r="K960"/>
      <c r="L960"/>
      <c r="M960"/>
      <c r="N960"/>
      <c r="O960"/>
      <c r="P960"/>
      <c r="Q960"/>
    </row>
    <row r="961" spans="1:17" ht="12.75">
      <c r="A961"/>
      <c r="B961"/>
      <c r="C961"/>
      <c r="D961"/>
      <c r="E961"/>
      <c r="F961">
        <f t="shared" si="48"/>
        <v>3090</v>
      </c>
      <c r="G961">
        <v>22</v>
      </c>
      <c r="H961">
        <v>36</v>
      </c>
      <c r="I961" s="52"/>
      <c r="J961"/>
      <c r="K961"/>
      <c r="L961"/>
      <c r="M961"/>
      <c r="N961"/>
      <c r="O961"/>
      <c r="P961"/>
      <c r="Q961"/>
    </row>
    <row r="962" spans="1:17" ht="12.75">
      <c r="A962"/>
      <c r="B962"/>
      <c r="C962"/>
      <c r="D962"/>
      <c r="E962"/>
      <c r="F962">
        <f t="shared" si="48"/>
        <v>3100</v>
      </c>
      <c r="G962">
        <v>22</v>
      </c>
      <c r="H962">
        <v>36</v>
      </c>
      <c r="I962" s="52"/>
      <c r="J962"/>
      <c r="K962"/>
      <c r="L962"/>
      <c r="M962"/>
      <c r="N962"/>
      <c r="O962"/>
      <c r="P962"/>
      <c r="Q962"/>
    </row>
    <row r="963" spans="1:17" ht="12.75">
      <c r="A963"/>
      <c r="B963"/>
      <c r="C963"/>
      <c r="D963"/>
      <c r="E963"/>
      <c r="F963">
        <f t="shared" si="48"/>
        <v>3110</v>
      </c>
      <c r="G963">
        <v>22</v>
      </c>
      <c r="H963">
        <v>36</v>
      </c>
      <c r="I963" s="52"/>
      <c r="J963"/>
      <c r="K963"/>
      <c r="L963"/>
      <c r="M963"/>
      <c r="N963"/>
      <c r="O963"/>
      <c r="P963"/>
      <c r="Q963"/>
    </row>
    <row r="964" spans="1:17" ht="12.75">
      <c r="A964"/>
      <c r="B964"/>
      <c r="C964"/>
      <c r="D964"/>
      <c r="E964"/>
      <c r="F964">
        <f t="shared" si="48"/>
        <v>3120</v>
      </c>
      <c r="G964">
        <v>22</v>
      </c>
      <c r="H964">
        <v>36</v>
      </c>
      <c r="I964" s="52"/>
      <c r="J964"/>
      <c r="K964"/>
      <c r="L964"/>
      <c r="M964"/>
      <c r="N964"/>
      <c r="O964"/>
      <c r="P964"/>
      <c r="Q964"/>
    </row>
    <row r="965" spans="1:17" ht="12.75">
      <c r="A965"/>
      <c r="B965"/>
      <c r="C965"/>
      <c r="D965"/>
      <c r="E965"/>
      <c r="F965">
        <f t="shared" si="48"/>
        <v>3130</v>
      </c>
      <c r="G965">
        <v>22</v>
      </c>
      <c r="H965">
        <v>36</v>
      </c>
      <c r="I965" s="52"/>
      <c r="J965"/>
      <c r="K965"/>
      <c r="L965"/>
      <c r="M965"/>
      <c r="N965"/>
      <c r="O965"/>
      <c r="P965"/>
      <c r="Q965"/>
    </row>
    <row r="966" spans="1:17" ht="12.75">
      <c r="A966"/>
      <c r="B966"/>
      <c r="C966"/>
      <c r="D966"/>
      <c r="E966"/>
      <c r="F966">
        <f t="shared" si="48"/>
        <v>3140</v>
      </c>
      <c r="G966">
        <v>22</v>
      </c>
      <c r="H966">
        <v>36</v>
      </c>
      <c r="I966" s="52"/>
      <c r="J966"/>
      <c r="K966"/>
      <c r="L966"/>
      <c r="M966"/>
      <c r="N966"/>
      <c r="O966"/>
      <c r="P966"/>
      <c r="Q966"/>
    </row>
    <row r="967" spans="1:17" ht="12.75">
      <c r="A967"/>
      <c r="B967"/>
      <c r="C967"/>
      <c r="D967"/>
      <c r="E967"/>
      <c r="F967">
        <f t="shared" si="48"/>
        <v>3150</v>
      </c>
      <c r="G967">
        <v>22</v>
      </c>
      <c r="H967">
        <v>36</v>
      </c>
      <c r="I967" s="52"/>
      <c r="J967"/>
      <c r="K967"/>
      <c r="L967"/>
      <c r="M967"/>
      <c r="N967"/>
      <c r="O967"/>
      <c r="P967"/>
      <c r="Q967"/>
    </row>
    <row r="968" spans="1:17" ht="12.75">
      <c r="A968"/>
      <c r="B968"/>
      <c r="C968"/>
      <c r="D968"/>
      <c r="E968"/>
      <c r="F968">
        <f t="shared" si="48"/>
        <v>3160</v>
      </c>
      <c r="G968">
        <v>22</v>
      </c>
      <c r="H968">
        <v>36</v>
      </c>
      <c r="I968" s="52"/>
      <c r="J968"/>
      <c r="K968"/>
      <c r="L968"/>
      <c r="M968"/>
      <c r="N968"/>
      <c r="O968"/>
      <c r="P968"/>
      <c r="Q968"/>
    </row>
    <row r="969" spans="1:17" ht="12.75">
      <c r="A969"/>
      <c r="B969"/>
      <c r="C969"/>
      <c r="D969"/>
      <c r="E969"/>
      <c r="F969">
        <f t="shared" si="48"/>
        <v>3170</v>
      </c>
      <c r="G969">
        <v>22</v>
      </c>
      <c r="H969">
        <v>36</v>
      </c>
      <c r="I969" s="52"/>
      <c r="J969"/>
      <c r="K969"/>
      <c r="L969"/>
      <c r="M969"/>
      <c r="N969"/>
      <c r="O969"/>
      <c r="P969"/>
      <c r="Q969"/>
    </row>
    <row r="970" spans="1:17" ht="12.75">
      <c r="A970"/>
      <c r="B970"/>
      <c r="C970"/>
      <c r="D970"/>
      <c r="E970"/>
      <c r="F970">
        <f t="shared" si="48"/>
        <v>3180</v>
      </c>
      <c r="G970">
        <v>22</v>
      </c>
      <c r="H970">
        <v>36</v>
      </c>
      <c r="I970" s="52"/>
      <c r="J970"/>
      <c r="K970"/>
      <c r="L970"/>
      <c r="M970"/>
      <c r="N970"/>
      <c r="O970"/>
      <c r="P970"/>
      <c r="Q970"/>
    </row>
    <row r="971" spans="1:17" ht="12.75">
      <c r="A971"/>
      <c r="B971"/>
      <c r="C971"/>
      <c r="D971"/>
      <c r="E971"/>
      <c r="F971">
        <f t="shared" si="48"/>
        <v>3190</v>
      </c>
      <c r="G971">
        <v>22</v>
      </c>
      <c r="H971">
        <v>36</v>
      </c>
      <c r="I971" s="52"/>
      <c r="J971"/>
      <c r="K971"/>
      <c r="L971"/>
      <c r="M971"/>
      <c r="N971"/>
      <c r="O971"/>
      <c r="P971"/>
      <c r="Q971"/>
    </row>
    <row r="972" spans="1:17" ht="12.75">
      <c r="A972"/>
      <c r="B972"/>
      <c r="C972"/>
      <c r="D972"/>
      <c r="E972"/>
      <c r="F972">
        <f t="shared" si="48"/>
        <v>3200</v>
      </c>
      <c r="G972">
        <v>22</v>
      </c>
      <c r="H972">
        <v>36</v>
      </c>
      <c r="I972" s="52"/>
      <c r="J972"/>
      <c r="K972"/>
      <c r="L972"/>
      <c r="M972"/>
      <c r="N972"/>
      <c r="O972"/>
      <c r="P972"/>
      <c r="Q972"/>
    </row>
    <row r="973" spans="1:17" ht="12.75">
      <c r="A973"/>
      <c r="B973"/>
      <c r="C973"/>
      <c r="D973"/>
      <c r="E973"/>
      <c r="F973">
        <f t="shared" si="48"/>
        <v>3210</v>
      </c>
      <c r="G973">
        <v>22</v>
      </c>
      <c r="H973">
        <v>36</v>
      </c>
      <c r="I973" s="52"/>
      <c r="J973"/>
      <c r="K973"/>
      <c r="L973"/>
      <c r="M973"/>
      <c r="N973"/>
      <c r="O973"/>
      <c r="P973"/>
      <c r="Q973"/>
    </row>
    <row r="974" spans="1:17" ht="12.75">
      <c r="A974"/>
      <c r="B974"/>
      <c r="C974"/>
      <c r="D974"/>
      <c r="E974"/>
      <c r="F974">
        <f t="shared" si="48"/>
        <v>3220</v>
      </c>
      <c r="G974">
        <v>22</v>
      </c>
      <c r="H974">
        <v>36</v>
      </c>
      <c r="I974" s="52"/>
      <c r="J974"/>
      <c r="K974"/>
      <c r="L974"/>
      <c r="M974"/>
      <c r="N974"/>
      <c r="O974"/>
      <c r="P974"/>
      <c r="Q974"/>
    </row>
    <row r="975" spans="1:17" ht="12.75">
      <c r="A975"/>
      <c r="B975"/>
      <c r="C975"/>
      <c r="D975"/>
      <c r="E975"/>
      <c r="F975">
        <f t="shared" si="48"/>
        <v>3230</v>
      </c>
      <c r="G975">
        <v>22</v>
      </c>
      <c r="H975">
        <v>36</v>
      </c>
      <c r="I975" s="52"/>
      <c r="J975"/>
      <c r="K975"/>
      <c r="L975"/>
      <c r="M975"/>
      <c r="N975"/>
      <c r="O975"/>
      <c r="P975"/>
      <c r="Q975"/>
    </row>
    <row r="976" spans="1:17" ht="12.75">
      <c r="A976"/>
      <c r="B976"/>
      <c r="C976"/>
      <c r="D976"/>
      <c r="E976"/>
      <c r="F976">
        <f t="shared" si="48"/>
        <v>3240</v>
      </c>
      <c r="G976">
        <v>22</v>
      </c>
      <c r="H976">
        <v>36</v>
      </c>
      <c r="I976" s="52"/>
      <c r="J976"/>
      <c r="K976"/>
      <c r="L976"/>
      <c r="M976"/>
      <c r="N976"/>
      <c r="O976"/>
      <c r="P976"/>
      <c r="Q976"/>
    </row>
    <row r="977" spans="1:17" ht="12.75">
      <c r="A977"/>
      <c r="B977"/>
      <c r="C977"/>
      <c r="D977"/>
      <c r="E977"/>
      <c r="F977">
        <f t="shared" si="48"/>
        <v>3250</v>
      </c>
      <c r="G977">
        <v>22</v>
      </c>
      <c r="H977">
        <v>36</v>
      </c>
      <c r="I977" s="52"/>
      <c r="J977"/>
      <c r="K977"/>
      <c r="L977"/>
      <c r="M977"/>
      <c r="N977"/>
      <c r="O977"/>
      <c r="P977"/>
      <c r="Q977"/>
    </row>
    <row r="978" spans="1:17" ht="12.75">
      <c r="A978"/>
      <c r="B978"/>
      <c r="C978"/>
      <c r="D978"/>
      <c r="E978"/>
      <c r="F978">
        <f t="shared" si="48"/>
        <v>3260</v>
      </c>
      <c r="G978">
        <v>22</v>
      </c>
      <c r="H978">
        <v>36</v>
      </c>
      <c r="I978" s="52"/>
      <c r="J978"/>
      <c r="K978"/>
      <c r="L978"/>
      <c r="M978"/>
      <c r="N978"/>
      <c r="O978"/>
      <c r="P978"/>
      <c r="Q978"/>
    </row>
    <row r="979" spans="1:17" ht="12.75">
      <c r="A979"/>
      <c r="B979"/>
      <c r="C979"/>
      <c r="D979"/>
      <c r="E979"/>
      <c r="F979">
        <f t="shared" si="48"/>
        <v>3270</v>
      </c>
      <c r="G979">
        <v>22</v>
      </c>
      <c r="H979">
        <v>36</v>
      </c>
      <c r="I979" s="52"/>
      <c r="J979"/>
      <c r="K979"/>
      <c r="L979"/>
      <c r="M979"/>
      <c r="N979"/>
      <c r="O979"/>
      <c r="P979"/>
      <c r="Q979"/>
    </row>
    <row r="980" spans="1:17" ht="12.75">
      <c r="A980"/>
      <c r="B980"/>
      <c r="C980"/>
      <c r="D980"/>
      <c r="E980"/>
      <c r="F980">
        <f t="shared" si="48"/>
        <v>3280</v>
      </c>
      <c r="G980">
        <v>22</v>
      </c>
      <c r="H980">
        <v>36</v>
      </c>
      <c r="I980" s="52"/>
      <c r="J980"/>
      <c r="K980"/>
      <c r="L980"/>
      <c r="M980"/>
      <c r="N980"/>
      <c r="O980"/>
      <c r="P980"/>
      <c r="Q980"/>
    </row>
    <row r="981" spans="1:17" ht="12.75">
      <c r="A981"/>
      <c r="B981"/>
      <c r="C981"/>
      <c r="D981"/>
      <c r="E981"/>
      <c r="F981">
        <f t="shared" si="48"/>
        <v>3290</v>
      </c>
      <c r="G981">
        <v>22</v>
      </c>
      <c r="H981">
        <v>36</v>
      </c>
      <c r="I981" s="52"/>
      <c r="J981"/>
      <c r="K981"/>
      <c r="L981"/>
      <c r="M981"/>
      <c r="N981"/>
      <c r="O981"/>
      <c r="P981"/>
      <c r="Q981"/>
    </row>
    <row r="982" spans="1:17" ht="12.75">
      <c r="A982"/>
      <c r="B982"/>
      <c r="C982"/>
      <c r="D982"/>
      <c r="E982"/>
      <c r="F982">
        <f t="shared" si="48"/>
        <v>3300</v>
      </c>
      <c r="G982">
        <v>22</v>
      </c>
      <c r="H982">
        <v>36</v>
      </c>
      <c r="I982" s="52"/>
      <c r="J982"/>
      <c r="K982"/>
      <c r="L982"/>
      <c r="M982"/>
      <c r="N982"/>
      <c r="O982"/>
      <c r="P982"/>
      <c r="Q982"/>
    </row>
    <row r="983" spans="1:17" ht="12.75">
      <c r="A983"/>
      <c r="B983"/>
      <c r="C983"/>
      <c r="D983"/>
      <c r="E983"/>
      <c r="F983">
        <f t="shared" si="48"/>
        <v>3310</v>
      </c>
      <c r="G983">
        <v>22</v>
      </c>
      <c r="H983">
        <v>36</v>
      </c>
      <c r="I983" s="52"/>
      <c r="J983"/>
      <c r="K983"/>
      <c r="L983"/>
      <c r="M983"/>
      <c r="N983"/>
      <c r="O983"/>
      <c r="P983"/>
      <c r="Q983"/>
    </row>
    <row r="984" spans="1:17" ht="12.75">
      <c r="A984"/>
      <c r="B984"/>
      <c r="C984"/>
      <c r="D984"/>
      <c r="E984"/>
      <c r="F984">
        <f t="shared" si="48"/>
        <v>3320</v>
      </c>
      <c r="G984">
        <v>22</v>
      </c>
      <c r="H984">
        <v>36</v>
      </c>
      <c r="I984" s="52"/>
      <c r="J984"/>
      <c r="K984"/>
      <c r="L984"/>
      <c r="M984"/>
      <c r="N984"/>
      <c r="O984"/>
      <c r="P984"/>
      <c r="Q984"/>
    </row>
    <row r="985" spans="1:17" ht="12.75">
      <c r="A985"/>
      <c r="B985"/>
      <c r="C985"/>
      <c r="D985"/>
      <c r="E985"/>
      <c r="F985">
        <f t="shared" si="48"/>
        <v>3330</v>
      </c>
      <c r="G985">
        <v>22</v>
      </c>
      <c r="H985">
        <v>36</v>
      </c>
      <c r="I985" s="52"/>
      <c r="J985"/>
      <c r="K985"/>
      <c r="L985"/>
      <c r="M985"/>
      <c r="N985"/>
      <c r="O985"/>
      <c r="P985"/>
      <c r="Q985"/>
    </row>
    <row r="986" spans="1:17" ht="12.75">
      <c r="A986"/>
      <c r="B986"/>
      <c r="C986"/>
      <c r="D986"/>
      <c r="E986"/>
      <c r="F986">
        <f t="shared" si="48"/>
        <v>3340</v>
      </c>
      <c r="G986">
        <v>22</v>
      </c>
      <c r="H986">
        <v>36</v>
      </c>
      <c r="I986" s="52"/>
      <c r="J986"/>
      <c r="K986"/>
      <c r="L986"/>
      <c r="M986"/>
      <c r="N986"/>
      <c r="O986"/>
      <c r="P986"/>
      <c r="Q986"/>
    </row>
    <row r="987" spans="1:17" ht="12.75">
      <c r="A987"/>
      <c r="B987"/>
      <c r="C987"/>
      <c r="D987"/>
      <c r="E987"/>
      <c r="F987">
        <f t="shared" si="48"/>
        <v>3350</v>
      </c>
      <c r="G987">
        <v>22</v>
      </c>
      <c r="H987">
        <v>36</v>
      </c>
      <c r="I987" s="52"/>
      <c r="J987"/>
      <c r="K987"/>
      <c r="L987"/>
      <c r="M987"/>
      <c r="N987"/>
      <c r="O987"/>
      <c r="P987"/>
      <c r="Q987"/>
    </row>
    <row r="988" spans="1:17" ht="12.75">
      <c r="A988"/>
      <c r="B988"/>
      <c r="C988"/>
      <c r="D988"/>
      <c r="E988"/>
      <c r="F988">
        <f t="shared" si="48"/>
        <v>3360</v>
      </c>
      <c r="G988">
        <v>22</v>
      </c>
      <c r="H988">
        <v>36</v>
      </c>
      <c r="I988" s="52"/>
      <c r="J988"/>
      <c r="K988"/>
      <c r="L988"/>
      <c r="M988"/>
      <c r="N988"/>
      <c r="O988"/>
      <c r="P988"/>
      <c r="Q988"/>
    </row>
    <row r="989" spans="1:17" ht="12.75">
      <c r="A989"/>
      <c r="B989"/>
      <c r="C989"/>
      <c r="D989"/>
      <c r="E989"/>
      <c r="F989">
        <f t="shared" si="48"/>
        <v>3370</v>
      </c>
      <c r="G989">
        <v>22</v>
      </c>
      <c r="H989">
        <v>36</v>
      </c>
      <c r="I989" s="52"/>
      <c r="J989"/>
      <c r="K989"/>
      <c r="L989"/>
      <c r="M989"/>
      <c r="N989"/>
      <c r="O989"/>
      <c r="P989"/>
      <c r="Q989"/>
    </row>
    <row r="990" spans="1:17" ht="12.75">
      <c r="A990"/>
      <c r="B990"/>
      <c r="C990"/>
      <c r="D990"/>
      <c r="E990"/>
      <c r="F990">
        <f t="shared" si="48"/>
        <v>3380</v>
      </c>
      <c r="G990">
        <v>22</v>
      </c>
      <c r="H990">
        <v>36</v>
      </c>
      <c r="I990" s="52"/>
      <c r="J990"/>
      <c r="K990"/>
      <c r="L990"/>
      <c r="M990"/>
      <c r="N990"/>
      <c r="O990"/>
      <c r="P990"/>
      <c r="Q990"/>
    </row>
    <row r="991" spans="1:17" ht="12.75">
      <c r="A991"/>
      <c r="B991"/>
      <c r="C991"/>
      <c r="D991"/>
      <c r="E991"/>
      <c r="F991">
        <f t="shared" si="48"/>
        <v>3390</v>
      </c>
      <c r="G991">
        <v>22</v>
      </c>
      <c r="H991">
        <v>36</v>
      </c>
      <c r="I991" s="52"/>
      <c r="J991"/>
      <c r="K991"/>
      <c r="L991"/>
      <c r="M991"/>
      <c r="N991"/>
      <c r="O991"/>
      <c r="P991"/>
      <c r="Q991"/>
    </row>
    <row r="992" spans="1:17" ht="12.75">
      <c r="A992"/>
      <c r="B992"/>
      <c r="C992"/>
      <c r="D992"/>
      <c r="E992"/>
      <c r="F992">
        <f t="shared" si="48"/>
        <v>3400</v>
      </c>
      <c r="G992">
        <v>22</v>
      </c>
      <c r="H992">
        <v>36</v>
      </c>
      <c r="I992" s="52"/>
      <c r="J992"/>
      <c r="K992"/>
      <c r="L992"/>
      <c r="M992"/>
      <c r="N992"/>
      <c r="O992"/>
      <c r="P992"/>
      <c r="Q992"/>
    </row>
    <row r="993" spans="1:17" ht="12.75">
      <c r="A993"/>
      <c r="B993"/>
      <c r="C993"/>
      <c r="D993"/>
      <c r="E993"/>
      <c r="F993">
        <f t="shared" si="48"/>
        <v>3410</v>
      </c>
      <c r="G993">
        <v>22</v>
      </c>
      <c r="H993">
        <v>36</v>
      </c>
      <c r="I993" s="52"/>
      <c r="J993"/>
      <c r="K993"/>
      <c r="L993"/>
      <c r="M993"/>
      <c r="N993"/>
      <c r="O993"/>
      <c r="P993"/>
      <c r="Q993"/>
    </row>
    <row r="994" spans="1:17" ht="12.75">
      <c r="A994"/>
      <c r="B994"/>
      <c r="C994"/>
      <c r="D994"/>
      <c r="E994"/>
      <c r="F994">
        <f t="shared" si="48"/>
        <v>3420</v>
      </c>
      <c r="G994">
        <v>22</v>
      </c>
      <c r="H994">
        <v>36</v>
      </c>
      <c r="I994" s="52"/>
      <c r="J994"/>
      <c r="K994"/>
      <c r="L994"/>
      <c r="M994"/>
      <c r="N994"/>
      <c r="O994"/>
      <c r="P994"/>
      <c r="Q994"/>
    </row>
    <row r="995" spans="1:17" ht="12.75">
      <c r="A995"/>
      <c r="B995"/>
      <c r="C995"/>
      <c r="D995"/>
      <c r="E995"/>
      <c r="F995">
        <f t="shared" si="48"/>
        <v>3430</v>
      </c>
      <c r="G995">
        <v>22</v>
      </c>
      <c r="H995">
        <v>36</v>
      </c>
      <c r="I995" s="52"/>
      <c r="J995"/>
      <c r="K995"/>
      <c r="L995"/>
      <c r="M995"/>
      <c r="N995"/>
      <c r="O995"/>
      <c r="P995"/>
      <c r="Q995"/>
    </row>
    <row r="996" spans="1:17" ht="12.75">
      <c r="A996"/>
      <c r="B996"/>
      <c r="C996"/>
      <c r="D996"/>
      <c r="E996"/>
      <c r="F996">
        <f t="shared" si="48"/>
        <v>3440</v>
      </c>
      <c r="G996">
        <v>22</v>
      </c>
      <c r="H996">
        <v>36</v>
      </c>
      <c r="I996" s="52"/>
      <c r="J996"/>
      <c r="K996"/>
      <c r="L996"/>
      <c r="M996"/>
      <c r="N996"/>
      <c r="O996"/>
      <c r="P996"/>
      <c r="Q996"/>
    </row>
    <row r="997" spans="1:17" ht="12.75">
      <c r="A997"/>
      <c r="B997"/>
      <c r="C997"/>
      <c r="D997"/>
      <c r="E997"/>
      <c r="F997">
        <f t="shared" si="48"/>
        <v>3450</v>
      </c>
      <c r="G997">
        <v>22</v>
      </c>
      <c r="H997">
        <v>36</v>
      </c>
      <c r="I997" s="52"/>
      <c r="J997"/>
      <c r="K997"/>
      <c r="L997"/>
      <c r="M997"/>
      <c r="N997"/>
      <c r="O997"/>
      <c r="P997"/>
      <c r="Q997"/>
    </row>
    <row r="998" spans="1:17" ht="12.75">
      <c r="A998"/>
      <c r="B998"/>
      <c r="C998"/>
      <c r="D998"/>
      <c r="E998"/>
      <c r="F998">
        <f t="shared" si="48"/>
        <v>3460</v>
      </c>
      <c r="G998">
        <v>22</v>
      </c>
      <c r="H998">
        <v>36</v>
      </c>
      <c r="I998" s="52"/>
      <c r="J998"/>
      <c r="K998"/>
      <c r="L998"/>
      <c r="M998"/>
      <c r="N998"/>
      <c r="O998"/>
      <c r="P998"/>
      <c r="Q998"/>
    </row>
    <row r="999" spans="1:17" ht="12.75">
      <c r="A999"/>
      <c r="B999"/>
      <c r="C999"/>
      <c r="D999"/>
      <c r="E999"/>
      <c r="F999">
        <f t="shared" si="48"/>
        <v>3470</v>
      </c>
      <c r="G999">
        <v>22</v>
      </c>
      <c r="H999">
        <v>36</v>
      </c>
      <c r="I999" s="52"/>
      <c r="J999"/>
      <c r="K999"/>
      <c r="L999"/>
      <c r="M999"/>
      <c r="N999"/>
      <c r="O999"/>
      <c r="P999"/>
      <c r="Q999"/>
    </row>
    <row r="1000" spans="1:17" ht="12.75">
      <c r="A1000"/>
      <c r="B1000"/>
      <c r="C1000"/>
      <c r="D1000"/>
      <c r="E1000"/>
      <c r="F1000">
        <f t="shared" si="48"/>
        <v>3480</v>
      </c>
      <c r="G1000">
        <v>22</v>
      </c>
      <c r="H1000">
        <v>36</v>
      </c>
      <c r="I1000" s="52"/>
      <c r="J1000"/>
      <c r="K1000"/>
      <c r="L1000"/>
      <c r="M1000"/>
      <c r="N1000"/>
      <c r="O1000"/>
      <c r="P1000"/>
      <c r="Q1000"/>
    </row>
    <row r="1001" spans="1:17" ht="12.75">
      <c r="A1001"/>
      <c r="B1001"/>
      <c r="C1001"/>
      <c r="D1001"/>
      <c r="E1001"/>
      <c r="F1001">
        <f t="shared" si="48"/>
        <v>3490</v>
      </c>
      <c r="G1001">
        <v>22</v>
      </c>
      <c r="H1001">
        <v>36</v>
      </c>
      <c r="I1001" s="52"/>
      <c r="J1001"/>
      <c r="K1001"/>
      <c r="L1001"/>
      <c r="M1001"/>
      <c r="N1001"/>
      <c r="O1001"/>
      <c r="P1001"/>
      <c r="Q1001"/>
    </row>
    <row r="1002" spans="1:17" ht="12.75">
      <c r="A1002"/>
      <c r="B1002"/>
      <c r="C1002"/>
      <c r="D1002"/>
      <c r="E1002"/>
      <c r="F1002">
        <f t="shared" si="48"/>
        <v>3500</v>
      </c>
      <c r="G1002">
        <v>23</v>
      </c>
      <c r="H1002">
        <v>36</v>
      </c>
      <c r="I1002" s="52"/>
      <c r="J1002"/>
      <c r="K1002"/>
      <c r="L1002"/>
      <c r="M1002"/>
      <c r="N1002"/>
      <c r="O1002"/>
      <c r="P1002"/>
      <c r="Q1002"/>
    </row>
    <row r="1003" spans="1:17" ht="12.75">
      <c r="A1003"/>
      <c r="B1003"/>
      <c r="C1003"/>
      <c r="D1003"/>
      <c r="E1003"/>
      <c r="F1003">
        <f t="shared" si="48"/>
        <v>3510</v>
      </c>
      <c r="G1003">
        <v>23</v>
      </c>
      <c r="H1003">
        <v>36</v>
      </c>
      <c r="I1003" s="52"/>
      <c r="J1003"/>
      <c r="K1003"/>
      <c r="L1003"/>
      <c r="M1003"/>
      <c r="N1003"/>
      <c r="O1003"/>
      <c r="P1003"/>
      <c r="Q1003"/>
    </row>
    <row r="1004" spans="1:17" ht="12.75">
      <c r="A1004"/>
      <c r="B1004"/>
      <c r="C1004"/>
      <c r="D1004"/>
      <c r="E1004"/>
      <c r="F1004">
        <f t="shared" si="48"/>
        <v>3520</v>
      </c>
      <c r="G1004">
        <v>23</v>
      </c>
      <c r="H1004">
        <v>36</v>
      </c>
      <c r="I1004" s="52"/>
      <c r="J1004"/>
      <c r="K1004"/>
      <c r="L1004"/>
      <c r="M1004"/>
      <c r="N1004"/>
      <c r="O1004"/>
      <c r="P1004"/>
      <c r="Q1004"/>
    </row>
    <row r="1005" spans="1:17" ht="12.75">
      <c r="A1005"/>
      <c r="B1005"/>
      <c r="C1005"/>
      <c r="D1005"/>
      <c r="E1005"/>
      <c r="F1005">
        <f t="shared" si="48"/>
        <v>3530</v>
      </c>
      <c r="G1005">
        <v>23</v>
      </c>
      <c r="H1005">
        <v>36</v>
      </c>
      <c r="I1005" s="52"/>
      <c r="J1005"/>
      <c r="K1005"/>
      <c r="L1005"/>
      <c r="M1005"/>
      <c r="N1005"/>
      <c r="O1005"/>
      <c r="P1005"/>
      <c r="Q1005"/>
    </row>
    <row r="1006" spans="1:17" ht="12.75">
      <c r="A1006"/>
      <c r="B1006"/>
      <c r="C1006"/>
      <c r="D1006"/>
      <c r="E1006"/>
      <c r="F1006">
        <f t="shared" si="48"/>
        <v>3540</v>
      </c>
      <c r="G1006">
        <v>23</v>
      </c>
      <c r="H1006">
        <v>36</v>
      </c>
      <c r="I1006" s="52"/>
      <c r="J1006"/>
      <c r="K1006"/>
      <c r="L1006"/>
      <c r="M1006"/>
      <c r="N1006"/>
      <c r="O1006"/>
      <c r="P1006"/>
      <c r="Q1006"/>
    </row>
    <row r="1007" spans="1:17" ht="12.75">
      <c r="A1007"/>
      <c r="B1007"/>
      <c r="C1007"/>
      <c r="D1007"/>
      <c r="E1007"/>
      <c r="F1007">
        <f t="shared" si="48"/>
        <v>3550</v>
      </c>
      <c r="G1007">
        <v>23</v>
      </c>
      <c r="H1007">
        <v>36</v>
      </c>
      <c r="I1007" s="52"/>
      <c r="J1007"/>
      <c r="K1007"/>
      <c r="L1007"/>
      <c r="M1007"/>
      <c r="N1007"/>
      <c r="O1007"/>
      <c r="P1007"/>
      <c r="Q1007"/>
    </row>
    <row r="1008" spans="1:17" ht="12.75">
      <c r="A1008"/>
      <c r="B1008"/>
      <c r="C1008"/>
      <c r="D1008"/>
      <c r="E1008"/>
      <c r="F1008">
        <f t="shared" si="48"/>
        <v>3560</v>
      </c>
      <c r="G1008">
        <v>23</v>
      </c>
      <c r="H1008">
        <v>36</v>
      </c>
      <c r="I1008" s="52"/>
      <c r="J1008"/>
      <c r="K1008"/>
      <c r="L1008"/>
      <c r="M1008"/>
      <c r="N1008"/>
      <c r="O1008"/>
      <c r="P1008"/>
      <c r="Q1008"/>
    </row>
    <row r="1009" spans="1:17" ht="12.75">
      <c r="A1009"/>
      <c r="B1009"/>
      <c r="C1009"/>
      <c r="D1009"/>
      <c r="E1009"/>
      <c r="F1009">
        <f t="shared" si="48"/>
        <v>3570</v>
      </c>
      <c r="G1009">
        <v>23</v>
      </c>
      <c r="H1009">
        <v>36</v>
      </c>
      <c r="I1009" s="52"/>
      <c r="J1009"/>
      <c r="K1009"/>
      <c r="L1009"/>
      <c r="M1009"/>
      <c r="N1009"/>
      <c r="O1009"/>
      <c r="P1009"/>
      <c r="Q1009"/>
    </row>
    <row r="1010" spans="1:17" ht="12.75">
      <c r="A1010"/>
      <c r="B1010"/>
      <c r="C1010"/>
      <c r="D1010"/>
      <c r="E1010"/>
      <c r="F1010">
        <f t="shared" si="48"/>
        <v>3580</v>
      </c>
      <c r="G1010">
        <v>23</v>
      </c>
      <c r="H1010">
        <v>36</v>
      </c>
      <c r="I1010" s="52"/>
      <c r="J1010"/>
      <c r="K1010"/>
      <c r="L1010"/>
      <c r="M1010"/>
      <c r="N1010"/>
      <c r="O1010"/>
      <c r="P1010"/>
      <c r="Q1010"/>
    </row>
    <row r="1011" spans="1:17" ht="12.75">
      <c r="A1011"/>
      <c r="B1011"/>
      <c r="C1011"/>
      <c r="D1011"/>
      <c r="E1011"/>
      <c r="F1011">
        <f t="shared" si="48"/>
        <v>3590</v>
      </c>
      <c r="G1011">
        <v>23</v>
      </c>
      <c r="H1011">
        <v>36</v>
      </c>
      <c r="I1011" s="52"/>
      <c r="J1011"/>
      <c r="K1011"/>
      <c r="L1011"/>
      <c r="M1011"/>
      <c r="N1011"/>
      <c r="O1011"/>
      <c r="P1011"/>
      <c r="Q1011"/>
    </row>
    <row r="1012" spans="1:17" ht="12.75">
      <c r="A1012"/>
      <c r="B1012"/>
      <c r="C1012"/>
      <c r="D1012"/>
      <c r="E1012"/>
      <c r="F1012">
        <f t="shared" si="48"/>
        <v>3600</v>
      </c>
      <c r="G1012">
        <v>23</v>
      </c>
      <c r="H1012">
        <v>36</v>
      </c>
      <c r="I1012" s="52"/>
      <c r="J1012"/>
      <c r="K1012"/>
      <c r="L1012"/>
      <c r="M1012"/>
      <c r="N1012"/>
      <c r="O1012"/>
      <c r="P1012"/>
      <c r="Q1012"/>
    </row>
    <row r="1013" spans="1:17" ht="12.75">
      <c r="A1013"/>
      <c r="B1013"/>
      <c r="C1013"/>
      <c r="D1013"/>
      <c r="E1013"/>
      <c r="F1013">
        <f t="shared" si="48"/>
        <v>3610</v>
      </c>
      <c r="G1013">
        <v>23</v>
      </c>
      <c r="H1013">
        <v>36</v>
      </c>
      <c r="I1013" s="52"/>
      <c r="J1013"/>
      <c r="K1013"/>
      <c r="L1013"/>
      <c r="M1013"/>
      <c r="N1013"/>
      <c r="O1013"/>
      <c r="P1013"/>
      <c r="Q1013"/>
    </row>
    <row r="1014" spans="1:17" ht="12.75">
      <c r="A1014"/>
      <c r="B1014"/>
      <c r="C1014"/>
      <c r="D1014"/>
      <c r="E1014"/>
      <c r="F1014">
        <f t="shared" si="48"/>
        <v>3620</v>
      </c>
      <c r="G1014">
        <v>23</v>
      </c>
      <c r="H1014">
        <v>36</v>
      </c>
      <c r="I1014" s="52"/>
      <c r="J1014"/>
      <c r="K1014"/>
      <c r="L1014"/>
      <c r="M1014"/>
      <c r="N1014"/>
      <c r="O1014"/>
      <c r="P1014"/>
      <c r="Q1014"/>
    </row>
    <row r="1015" spans="1:17" ht="12.75">
      <c r="A1015"/>
      <c r="B1015"/>
      <c r="C1015"/>
      <c r="D1015"/>
      <c r="E1015"/>
      <c r="F1015">
        <f t="shared" si="48"/>
        <v>3630</v>
      </c>
      <c r="G1015">
        <v>23</v>
      </c>
      <c r="H1015">
        <v>36</v>
      </c>
      <c r="I1015" s="52"/>
      <c r="J1015"/>
      <c r="K1015"/>
      <c r="L1015"/>
      <c r="M1015"/>
      <c r="N1015"/>
      <c r="O1015"/>
      <c r="P1015"/>
      <c r="Q1015"/>
    </row>
    <row r="1016" spans="1:17" ht="12.75">
      <c r="A1016"/>
      <c r="B1016"/>
      <c r="C1016"/>
      <c r="D1016"/>
      <c r="E1016"/>
      <c r="F1016">
        <f t="shared" si="48"/>
        <v>3640</v>
      </c>
      <c r="G1016">
        <v>23</v>
      </c>
      <c r="H1016">
        <v>36</v>
      </c>
      <c r="I1016" s="52"/>
      <c r="J1016"/>
      <c r="K1016"/>
      <c r="L1016"/>
      <c r="M1016"/>
      <c r="N1016"/>
      <c r="O1016"/>
      <c r="P1016"/>
      <c r="Q1016"/>
    </row>
    <row r="1017" spans="1:17" ht="12.75">
      <c r="A1017"/>
      <c r="B1017"/>
      <c r="C1017"/>
      <c r="D1017"/>
      <c r="E1017"/>
      <c r="F1017">
        <f t="shared" si="48"/>
        <v>3650</v>
      </c>
      <c r="G1017">
        <v>23</v>
      </c>
      <c r="H1017">
        <v>36</v>
      </c>
      <c r="I1017" s="52"/>
      <c r="J1017"/>
      <c r="K1017"/>
      <c r="L1017"/>
      <c r="M1017"/>
      <c r="N1017"/>
      <c r="O1017"/>
      <c r="P1017"/>
      <c r="Q1017"/>
    </row>
    <row r="1018" spans="1:17" ht="12.75">
      <c r="A1018"/>
      <c r="B1018"/>
      <c r="C1018"/>
      <c r="D1018"/>
      <c r="E1018"/>
      <c r="F1018">
        <f t="shared" si="48"/>
        <v>3660</v>
      </c>
      <c r="G1018">
        <v>23</v>
      </c>
      <c r="H1018">
        <v>36</v>
      </c>
      <c r="I1018" s="52"/>
      <c r="J1018"/>
      <c r="K1018"/>
      <c r="L1018"/>
      <c r="M1018"/>
      <c r="N1018"/>
      <c r="O1018"/>
      <c r="P1018"/>
      <c r="Q1018"/>
    </row>
    <row r="1019" spans="1:17" ht="12.75">
      <c r="A1019"/>
      <c r="B1019"/>
      <c r="C1019"/>
      <c r="D1019"/>
      <c r="E1019"/>
      <c r="F1019">
        <f t="shared" si="48"/>
        <v>3670</v>
      </c>
      <c r="G1019">
        <v>23</v>
      </c>
      <c r="H1019">
        <v>36</v>
      </c>
      <c r="I1019" s="52"/>
      <c r="J1019"/>
      <c r="K1019"/>
      <c r="L1019"/>
      <c r="M1019"/>
      <c r="N1019"/>
      <c r="O1019"/>
      <c r="P1019"/>
      <c r="Q1019"/>
    </row>
    <row r="1020" spans="1:16" ht="12.75">
      <c r="A1020"/>
      <c r="B1020"/>
      <c r="C1020"/>
      <c r="D1020"/>
      <c r="E1020"/>
      <c r="F1020">
        <f t="shared" si="48"/>
        <v>3680</v>
      </c>
      <c r="G1020">
        <v>23</v>
      </c>
      <c r="H1020">
        <v>36</v>
      </c>
      <c r="I1020" s="52"/>
      <c r="J1020"/>
      <c r="K1020"/>
      <c r="L1020"/>
      <c r="M1020"/>
      <c r="N1020"/>
      <c r="O1020"/>
      <c r="P1020"/>
    </row>
    <row r="1021" spans="1:16" ht="12.75">
      <c r="A1021"/>
      <c r="B1021"/>
      <c r="C1021"/>
      <c r="D1021"/>
      <c r="E1021"/>
      <c r="F1021">
        <f t="shared" si="48"/>
        <v>3690</v>
      </c>
      <c r="G1021">
        <v>23</v>
      </c>
      <c r="H1021">
        <v>36</v>
      </c>
      <c r="I1021" s="52"/>
      <c r="J1021"/>
      <c r="K1021"/>
      <c r="L1021"/>
      <c r="M1021"/>
      <c r="N1021"/>
      <c r="O1021"/>
      <c r="P1021"/>
    </row>
    <row r="1022" spans="1:16" ht="12.75">
      <c r="A1022"/>
      <c r="B1022"/>
      <c r="C1022"/>
      <c r="D1022"/>
      <c r="E1022"/>
      <c r="F1022">
        <f aca="true" t="shared" si="49" ref="F1022:F1052">F1021+10</f>
        <v>3700</v>
      </c>
      <c r="G1022">
        <v>23</v>
      </c>
      <c r="H1022">
        <v>36</v>
      </c>
      <c r="I1022" s="52"/>
      <c r="J1022"/>
      <c r="K1022"/>
      <c r="L1022"/>
      <c r="M1022"/>
      <c r="N1022"/>
      <c r="O1022"/>
      <c r="P1022"/>
    </row>
    <row r="1023" spans="1:16" ht="12.75">
      <c r="A1023"/>
      <c r="B1023"/>
      <c r="C1023"/>
      <c r="D1023"/>
      <c r="E1023"/>
      <c r="F1023">
        <f t="shared" si="49"/>
        <v>3710</v>
      </c>
      <c r="G1023">
        <v>23</v>
      </c>
      <c r="H1023">
        <v>36</v>
      </c>
      <c r="I1023" s="52"/>
      <c r="J1023"/>
      <c r="K1023"/>
      <c r="L1023"/>
      <c r="M1023"/>
      <c r="N1023"/>
      <c r="O1023"/>
      <c r="P1023"/>
    </row>
    <row r="1024" spans="1:16" ht="12.75">
      <c r="A1024"/>
      <c r="B1024"/>
      <c r="C1024"/>
      <c r="D1024"/>
      <c r="E1024"/>
      <c r="F1024">
        <f t="shared" si="49"/>
        <v>3720</v>
      </c>
      <c r="G1024">
        <v>23</v>
      </c>
      <c r="H1024">
        <v>36</v>
      </c>
      <c r="I1024" s="52"/>
      <c r="J1024"/>
      <c r="K1024"/>
      <c r="L1024"/>
      <c r="M1024"/>
      <c r="N1024"/>
      <c r="O1024"/>
      <c r="P1024"/>
    </row>
    <row r="1025" spans="1:16" ht="12.75">
      <c r="A1025"/>
      <c r="B1025"/>
      <c r="C1025"/>
      <c r="D1025"/>
      <c r="E1025"/>
      <c r="F1025">
        <f t="shared" si="49"/>
        <v>3730</v>
      </c>
      <c r="G1025">
        <v>23</v>
      </c>
      <c r="H1025">
        <v>36</v>
      </c>
      <c r="I1025" s="52"/>
      <c r="J1025"/>
      <c r="K1025"/>
      <c r="L1025"/>
      <c r="M1025"/>
      <c r="N1025"/>
      <c r="O1025"/>
      <c r="P1025"/>
    </row>
    <row r="1026" spans="1:16" ht="12.75">
      <c r="A1026"/>
      <c r="B1026"/>
      <c r="C1026"/>
      <c r="D1026"/>
      <c r="E1026"/>
      <c r="F1026">
        <f t="shared" si="49"/>
        <v>3740</v>
      </c>
      <c r="G1026">
        <v>23</v>
      </c>
      <c r="H1026">
        <v>36</v>
      </c>
      <c r="I1026" s="52"/>
      <c r="J1026"/>
      <c r="K1026"/>
      <c r="L1026"/>
      <c r="M1026"/>
      <c r="N1026"/>
      <c r="O1026"/>
      <c r="P1026"/>
    </row>
    <row r="1027" spans="1:16" ht="12.75">
      <c r="A1027"/>
      <c r="B1027"/>
      <c r="C1027"/>
      <c r="D1027"/>
      <c r="E1027"/>
      <c r="F1027">
        <f t="shared" si="49"/>
        <v>3750</v>
      </c>
      <c r="G1027">
        <v>23</v>
      </c>
      <c r="H1027">
        <v>36</v>
      </c>
      <c r="I1027" s="52"/>
      <c r="J1027"/>
      <c r="K1027"/>
      <c r="L1027"/>
      <c r="M1027"/>
      <c r="N1027"/>
      <c r="O1027"/>
      <c r="P1027"/>
    </row>
    <row r="1028" spans="1:16" ht="12.75">
      <c r="A1028"/>
      <c r="B1028"/>
      <c r="C1028"/>
      <c r="D1028"/>
      <c r="E1028"/>
      <c r="F1028">
        <f t="shared" si="49"/>
        <v>3760</v>
      </c>
      <c r="G1028">
        <v>23</v>
      </c>
      <c r="H1028">
        <v>36</v>
      </c>
      <c r="I1028" s="52"/>
      <c r="J1028"/>
      <c r="K1028"/>
      <c r="L1028"/>
      <c r="M1028"/>
      <c r="N1028"/>
      <c r="O1028"/>
      <c r="P1028"/>
    </row>
    <row r="1029" spans="1:16" ht="12.75">
      <c r="A1029"/>
      <c r="B1029"/>
      <c r="C1029"/>
      <c r="D1029"/>
      <c r="E1029"/>
      <c r="F1029">
        <f t="shared" si="49"/>
        <v>3770</v>
      </c>
      <c r="G1029">
        <v>23</v>
      </c>
      <c r="H1029">
        <v>36</v>
      </c>
      <c r="I1029" s="52"/>
      <c r="J1029"/>
      <c r="K1029"/>
      <c r="L1029"/>
      <c r="M1029"/>
      <c r="N1029"/>
      <c r="O1029"/>
      <c r="P1029"/>
    </row>
    <row r="1030" spans="1:16" ht="12.75">
      <c r="A1030"/>
      <c r="B1030"/>
      <c r="C1030"/>
      <c r="D1030"/>
      <c r="E1030"/>
      <c r="F1030">
        <f t="shared" si="49"/>
        <v>3780</v>
      </c>
      <c r="G1030">
        <v>23</v>
      </c>
      <c r="H1030">
        <v>36</v>
      </c>
      <c r="I1030" s="52"/>
      <c r="J1030"/>
      <c r="K1030"/>
      <c r="L1030"/>
      <c r="M1030"/>
      <c r="N1030"/>
      <c r="O1030"/>
      <c r="P1030"/>
    </row>
    <row r="1031" spans="1:16" ht="12.75">
      <c r="A1031"/>
      <c r="B1031"/>
      <c r="C1031"/>
      <c r="D1031"/>
      <c r="E1031"/>
      <c r="F1031">
        <f t="shared" si="49"/>
        <v>3790</v>
      </c>
      <c r="G1031">
        <v>23</v>
      </c>
      <c r="H1031">
        <v>36</v>
      </c>
      <c r="I1031" s="52"/>
      <c r="J1031"/>
      <c r="K1031"/>
      <c r="L1031"/>
      <c r="M1031"/>
      <c r="N1031"/>
      <c r="O1031"/>
      <c r="P1031"/>
    </row>
    <row r="1032" spans="1:16" ht="12.75">
      <c r="A1032"/>
      <c r="B1032"/>
      <c r="C1032"/>
      <c r="D1032"/>
      <c r="E1032"/>
      <c r="F1032">
        <f t="shared" si="49"/>
        <v>3800</v>
      </c>
      <c r="G1032">
        <v>23</v>
      </c>
      <c r="H1032">
        <v>36</v>
      </c>
      <c r="I1032" s="52"/>
      <c r="J1032"/>
      <c r="K1032"/>
      <c r="L1032"/>
      <c r="M1032"/>
      <c r="N1032"/>
      <c r="O1032"/>
      <c r="P1032"/>
    </row>
    <row r="1033" spans="1:16" ht="12.75">
      <c r="A1033"/>
      <c r="B1033"/>
      <c r="C1033"/>
      <c r="D1033"/>
      <c r="E1033"/>
      <c r="F1033">
        <f t="shared" si="49"/>
        <v>3810</v>
      </c>
      <c r="G1033">
        <v>23</v>
      </c>
      <c r="H1033">
        <v>36</v>
      </c>
      <c r="I1033" s="52"/>
      <c r="J1033"/>
      <c r="K1033"/>
      <c r="L1033"/>
      <c r="M1033"/>
      <c r="N1033"/>
      <c r="O1033"/>
      <c r="P1033"/>
    </row>
    <row r="1034" spans="1:16" ht="12.75">
      <c r="A1034"/>
      <c r="B1034"/>
      <c r="C1034"/>
      <c r="D1034"/>
      <c r="E1034"/>
      <c r="F1034">
        <f t="shared" si="49"/>
        <v>3820</v>
      </c>
      <c r="G1034">
        <v>23</v>
      </c>
      <c r="H1034">
        <v>36</v>
      </c>
      <c r="I1034" s="52"/>
      <c r="J1034"/>
      <c r="K1034"/>
      <c r="L1034"/>
      <c r="M1034"/>
      <c r="N1034"/>
      <c r="O1034"/>
      <c r="P1034"/>
    </row>
    <row r="1035" spans="1:16" ht="12.75">
      <c r="A1035"/>
      <c r="B1035"/>
      <c r="C1035"/>
      <c r="D1035"/>
      <c r="E1035"/>
      <c r="F1035">
        <f t="shared" si="49"/>
        <v>3830</v>
      </c>
      <c r="G1035">
        <v>23</v>
      </c>
      <c r="H1035">
        <v>36</v>
      </c>
      <c r="I1035" s="52"/>
      <c r="J1035"/>
      <c r="K1035"/>
      <c r="L1035"/>
      <c r="M1035"/>
      <c r="N1035"/>
      <c r="O1035"/>
      <c r="P1035"/>
    </row>
    <row r="1036" spans="1:16" ht="12.75">
      <c r="A1036"/>
      <c r="B1036"/>
      <c r="C1036"/>
      <c r="D1036"/>
      <c r="E1036"/>
      <c r="F1036">
        <f t="shared" si="49"/>
        <v>3840</v>
      </c>
      <c r="G1036">
        <v>23</v>
      </c>
      <c r="H1036">
        <v>36</v>
      </c>
      <c r="I1036" s="52"/>
      <c r="J1036"/>
      <c r="K1036"/>
      <c r="L1036"/>
      <c r="M1036"/>
      <c r="N1036"/>
      <c r="O1036"/>
      <c r="P1036"/>
    </row>
    <row r="1037" spans="1:16" ht="12.75">
      <c r="A1037"/>
      <c r="B1037"/>
      <c r="C1037"/>
      <c r="D1037"/>
      <c r="E1037"/>
      <c r="F1037">
        <f t="shared" si="49"/>
        <v>3850</v>
      </c>
      <c r="G1037">
        <v>23</v>
      </c>
      <c r="H1037">
        <v>36</v>
      </c>
      <c r="I1037" s="52"/>
      <c r="J1037"/>
      <c r="K1037"/>
      <c r="L1037"/>
      <c r="M1037"/>
      <c r="N1037"/>
      <c r="O1037"/>
      <c r="P1037"/>
    </row>
    <row r="1038" spans="1:16" ht="12.75">
      <c r="A1038"/>
      <c r="B1038"/>
      <c r="C1038"/>
      <c r="D1038"/>
      <c r="E1038"/>
      <c r="F1038">
        <f t="shared" si="49"/>
        <v>3860</v>
      </c>
      <c r="G1038">
        <v>23</v>
      </c>
      <c r="H1038">
        <v>36</v>
      </c>
      <c r="I1038" s="52"/>
      <c r="J1038"/>
      <c r="K1038"/>
      <c r="L1038"/>
      <c r="M1038"/>
      <c r="N1038"/>
      <c r="O1038"/>
      <c r="P1038"/>
    </row>
    <row r="1039" spans="1:16" ht="12.75">
      <c r="A1039"/>
      <c r="B1039"/>
      <c r="C1039"/>
      <c r="D1039"/>
      <c r="E1039"/>
      <c r="F1039">
        <f t="shared" si="49"/>
        <v>3870</v>
      </c>
      <c r="G1039">
        <v>23</v>
      </c>
      <c r="H1039">
        <v>36</v>
      </c>
      <c r="I1039" s="52"/>
      <c r="J1039"/>
      <c r="K1039"/>
      <c r="L1039"/>
      <c r="M1039"/>
      <c r="N1039"/>
      <c r="O1039"/>
      <c r="P1039"/>
    </row>
    <row r="1040" spans="1:16" ht="12.75">
      <c r="A1040"/>
      <c r="B1040"/>
      <c r="C1040"/>
      <c r="D1040"/>
      <c r="E1040"/>
      <c r="F1040">
        <f t="shared" si="49"/>
        <v>3880</v>
      </c>
      <c r="G1040">
        <v>23</v>
      </c>
      <c r="H1040">
        <v>36</v>
      </c>
      <c r="I1040" s="52"/>
      <c r="J1040"/>
      <c r="K1040"/>
      <c r="L1040"/>
      <c r="M1040"/>
      <c r="N1040"/>
      <c r="O1040"/>
      <c r="P1040"/>
    </row>
    <row r="1041" spans="1:16" ht="12.75">
      <c r="A1041"/>
      <c r="B1041"/>
      <c r="C1041"/>
      <c r="D1041"/>
      <c r="E1041"/>
      <c r="F1041">
        <f t="shared" si="49"/>
        <v>3890</v>
      </c>
      <c r="G1041">
        <v>23</v>
      </c>
      <c r="H1041">
        <v>36</v>
      </c>
      <c r="I1041" s="52"/>
      <c r="J1041"/>
      <c r="K1041"/>
      <c r="L1041"/>
      <c r="M1041"/>
      <c r="N1041"/>
      <c r="O1041"/>
      <c r="P1041"/>
    </row>
    <row r="1042" spans="1:16" ht="12.75">
      <c r="A1042"/>
      <c r="B1042"/>
      <c r="C1042"/>
      <c r="D1042"/>
      <c r="E1042"/>
      <c r="F1042">
        <f t="shared" si="49"/>
        <v>3900</v>
      </c>
      <c r="G1042">
        <v>23</v>
      </c>
      <c r="H1042">
        <v>36</v>
      </c>
      <c r="I1042" s="52"/>
      <c r="J1042"/>
      <c r="K1042"/>
      <c r="L1042"/>
      <c r="M1042"/>
      <c r="N1042"/>
      <c r="O1042"/>
      <c r="P1042"/>
    </row>
    <row r="1043" spans="1:16" ht="12.75">
      <c r="A1043"/>
      <c r="B1043"/>
      <c r="C1043"/>
      <c r="D1043"/>
      <c r="E1043"/>
      <c r="F1043">
        <f t="shared" si="49"/>
        <v>3910</v>
      </c>
      <c r="G1043">
        <v>23</v>
      </c>
      <c r="H1043">
        <v>36</v>
      </c>
      <c r="I1043" s="52"/>
      <c r="J1043"/>
      <c r="K1043"/>
      <c r="L1043"/>
      <c r="M1043"/>
      <c r="N1043"/>
      <c r="O1043"/>
      <c r="P1043"/>
    </row>
    <row r="1044" spans="1:16" ht="12.75">
      <c r="A1044"/>
      <c r="B1044"/>
      <c r="C1044"/>
      <c r="D1044"/>
      <c r="E1044"/>
      <c r="F1044">
        <f t="shared" si="49"/>
        <v>3920</v>
      </c>
      <c r="G1044">
        <v>23</v>
      </c>
      <c r="H1044">
        <v>36</v>
      </c>
      <c r="I1044" s="52"/>
      <c r="J1044"/>
      <c r="K1044"/>
      <c r="L1044"/>
      <c r="M1044"/>
      <c r="N1044"/>
      <c r="O1044"/>
      <c r="P1044"/>
    </row>
    <row r="1045" spans="1:16" ht="12.75">
      <c r="A1045"/>
      <c r="B1045"/>
      <c r="C1045"/>
      <c r="D1045"/>
      <c r="E1045"/>
      <c r="F1045">
        <f t="shared" si="49"/>
        <v>3930</v>
      </c>
      <c r="G1045">
        <v>23</v>
      </c>
      <c r="H1045">
        <v>36</v>
      </c>
      <c r="I1045" s="52"/>
      <c r="J1045"/>
      <c r="K1045"/>
      <c r="L1045"/>
      <c r="M1045"/>
      <c r="N1045"/>
      <c r="O1045"/>
      <c r="P1045"/>
    </row>
    <row r="1046" spans="1:16" ht="12.75">
      <c r="A1046"/>
      <c r="B1046"/>
      <c r="C1046"/>
      <c r="D1046"/>
      <c r="E1046"/>
      <c r="F1046">
        <f t="shared" si="49"/>
        <v>3940</v>
      </c>
      <c r="G1046">
        <v>23</v>
      </c>
      <c r="H1046">
        <v>36</v>
      </c>
      <c r="I1046" s="52"/>
      <c r="J1046"/>
      <c r="K1046"/>
      <c r="L1046"/>
      <c r="M1046"/>
      <c r="N1046"/>
      <c r="O1046"/>
      <c r="P1046"/>
    </row>
    <row r="1047" spans="1:16" ht="12.75">
      <c r="A1047"/>
      <c r="B1047"/>
      <c r="C1047"/>
      <c r="D1047"/>
      <c r="E1047"/>
      <c r="F1047">
        <f t="shared" si="49"/>
        <v>3950</v>
      </c>
      <c r="G1047">
        <v>23</v>
      </c>
      <c r="H1047">
        <v>36</v>
      </c>
      <c r="I1047" s="52"/>
      <c r="J1047"/>
      <c r="K1047"/>
      <c r="L1047"/>
      <c r="M1047"/>
      <c r="N1047"/>
      <c r="O1047"/>
      <c r="P1047"/>
    </row>
    <row r="1048" spans="1:16" ht="12.75">
      <c r="A1048"/>
      <c r="B1048"/>
      <c r="C1048"/>
      <c r="D1048"/>
      <c r="E1048"/>
      <c r="F1048">
        <f t="shared" si="49"/>
        <v>3960</v>
      </c>
      <c r="G1048">
        <v>23</v>
      </c>
      <c r="H1048">
        <v>36</v>
      </c>
      <c r="I1048" s="52"/>
      <c r="J1048"/>
      <c r="K1048"/>
      <c r="L1048"/>
      <c r="M1048"/>
      <c r="N1048"/>
      <c r="O1048"/>
      <c r="P1048"/>
    </row>
    <row r="1049" spans="1:16" ht="12.75">
      <c r="A1049"/>
      <c r="B1049"/>
      <c r="C1049"/>
      <c r="D1049"/>
      <c r="E1049"/>
      <c r="F1049">
        <f t="shared" si="49"/>
        <v>3970</v>
      </c>
      <c r="G1049">
        <v>23</v>
      </c>
      <c r="H1049">
        <v>36</v>
      </c>
      <c r="I1049" s="52"/>
      <c r="J1049"/>
      <c r="K1049"/>
      <c r="L1049"/>
      <c r="M1049"/>
      <c r="N1049"/>
      <c r="O1049"/>
      <c r="P1049"/>
    </row>
    <row r="1050" spans="1:16" ht="12.75">
      <c r="A1050"/>
      <c r="B1050"/>
      <c r="C1050"/>
      <c r="D1050"/>
      <c r="E1050"/>
      <c r="F1050">
        <f t="shared" si="49"/>
        <v>3980</v>
      </c>
      <c r="G1050">
        <v>23</v>
      </c>
      <c r="H1050">
        <v>36</v>
      </c>
      <c r="I1050" s="52"/>
      <c r="J1050"/>
      <c r="K1050"/>
      <c r="L1050"/>
      <c r="M1050"/>
      <c r="N1050"/>
      <c r="O1050"/>
      <c r="P1050"/>
    </row>
    <row r="1051" spans="1:16" ht="12.75">
      <c r="A1051"/>
      <c r="B1051"/>
      <c r="C1051"/>
      <c r="D1051"/>
      <c r="E1051"/>
      <c r="F1051">
        <f t="shared" si="49"/>
        <v>3990</v>
      </c>
      <c r="G1051">
        <v>23</v>
      </c>
      <c r="H1051">
        <v>36</v>
      </c>
      <c r="I1051" s="52"/>
      <c r="J1051"/>
      <c r="K1051"/>
      <c r="L1051"/>
      <c r="M1051"/>
      <c r="N1051"/>
      <c r="O1051"/>
      <c r="P1051"/>
    </row>
    <row r="1052" spans="1:16" ht="12.75">
      <c r="A1052"/>
      <c r="B1052"/>
      <c r="C1052"/>
      <c r="D1052"/>
      <c r="E1052"/>
      <c r="F1052">
        <f t="shared" si="49"/>
        <v>4000</v>
      </c>
      <c r="G1052">
        <v>24</v>
      </c>
      <c r="H1052">
        <v>36</v>
      </c>
      <c r="I1052" s="52"/>
      <c r="J1052"/>
      <c r="K1052"/>
      <c r="L1052"/>
      <c r="M1052"/>
      <c r="N1052"/>
      <c r="O1052"/>
      <c r="P1052"/>
    </row>
  </sheetData>
  <sheetProtection/>
  <printOptions gridLines="1"/>
  <pageMargins left="0.5511811023622047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showGridLines="0" showZeros="0"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30.28125" style="0" customWidth="1"/>
    <col min="3" max="3" width="6.7109375" style="0" customWidth="1"/>
    <col min="4" max="19" width="4.7109375" style="0" customWidth="1"/>
    <col min="20" max="21" width="6.7109375" style="0" customWidth="1"/>
  </cols>
  <sheetData>
    <row r="1" spans="1:22" ht="19.5" customHeight="1" thickBot="1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  <c r="V1" s="21"/>
    </row>
    <row r="2" spans="1:22" ht="15" customHeight="1">
      <c r="A2" s="14"/>
      <c r="B2" s="4"/>
      <c r="C2" s="4" t="s">
        <v>34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6" t="s">
        <v>10</v>
      </c>
      <c r="U2" s="20" t="s">
        <v>11</v>
      </c>
      <c r="V2" s="20" t="s">
        <v>12</v>
      </c>
    </row>
    <row r="3" spans="1:22" ht="15" customHeight="1">
      <c r="A3" s="15">
        <v>1</v>
      </c>
      <c r="B3" s="2" t="s">
        <v>22</v>
      </c>
      <c r="C3" s="2"/>
      <c r="D3" s="3"/>
      <c r="E3" s="2">
        <f>'Kvöld-1'!O118</f>
      </c>
      <c r="F3" s="2">
        <f>'Kvöld-1'!O2</f>
      </c>
      <c r="G3" s="2">
        <f>'Kvöld-1'!O151</f>
      </c>
      <c r="H3" s="2">
        <f>'Kvöld-1'!O35</f>
      </c>
      <c r="I3" s="2">
        <f>'Kvöld-1'!O184</f>
      </c>
      <c r="J3" s="2">
        <f>'Kvöld-1'!O68</f>
      </c>
      <c r="K3" s="2">
        <f>'Kvöld-1'!O217</f>
      </c>
      <c r="L3" s="2">
        <f>'Kvöld-1'!O101</f>
      </c>
      <c r="M3" s="2">
        <f>'Kvöld-1'!O236</f>
      </c>
      <c r="N3" s="2">
        <f>'Kvöld-1'!O89</f>
      </c>
      <c r="O3" s="2">
        <f>'Kvöld-1'!O207</f>
      </c>
      <c r="P3" s="2">
        <f>'Kvöld-1'!O60</f>
      </c>
      <c r="Q3" s="2">
        <f>'Kvöld-1'!O178</f>
      </c>
      <c r="R3" s="2">
        <f>'Kvöld-1'!O31</f>
      </c>
      <c r="S3" s="2">
        <f>'Kvöld-1'!O149</f>
      </c>
      <c r="T3" s="7">
        <f>SUM(D3:S3)</f>
        <v>0</v>
      </c>
      <c r="U3" s="22"/>
      <c r="V3" s="8">
        <f>C3+T3</f>
        <v>0</v>
      </c>
    </row>
    <row r="4" spans="1:22" ht="15" customHeight="1">
      <c r="A4" s="15">
        <v>2</v>
      </c>
      <c r="B4" s="2" t="s">
        <v>23</v>
      </c>
      <c r="C4" s="1"/>
      <c r="D4" s="2">
        <f>'Kvöld-1'!O119</f>
      </c>
      <c r="E4" s="3"/>
      <c r="F4" s="2">
        <f>'Kvöld-1'!O120</f>
      </c>
      <c r="G4" s="2">
        <f>'Kvöld-1'!O4</f>
      </c>
      <c r="H4" s="2">
        <f>'Kvöld-1'!O153</f>
      </c>
      <c r="I4" s="2">
        <f>'Kvöld-1'!O37</f>
      </c>
      <c r="J4" s="2">
        <f>'Kvöld-1'!O186</f>
      </c>
      <c r="K4" s="2">
        <f>'Kvöld-1'!O70</f>
      </c>
      <c r="L4" s="2">
        <f>'Kvöld-1'!O219</f>
      </c>
      <c r="M4" s="2">
        <f>'Kvöld-1'!O103</f>
      </c>
      <c r="N4" s="2">
        <f>'Kvöld-1'!O238</f>
      </c>
      <c r="O4" s="2">
        <f>'Kvöld-1'!O91</f>
      </c>
      <c r="P4" s="2">
        <f>'Kvöld-1'!O209</f>
      </c>
      <c r="Q4" s="2">
        <f>'Kvöld-1'!O62</f>
      </c>
      <c r="R4" s="2">
        <f>'Kvöld-1'!O180</f>
      </c>
      <c r="S4" s="2">
        <f>'Kvöld-1'!O33</f>
      </c>
      <c r="T4" s="7">
        <f aca="true" t="shared" si="0" ref="T4:T18">SUM(D4:S4)</f>
        <v>0</v>
      </c>
      <c r="U4" s="22"/>
      <c r="V4" s="8">
        <f aca="true" t="shared" si="1" ref="V4:V18">C4+T4</f>
        <v>0</v>
      </c>
    </row>
    <row r="5" spans="1:22" ht="15" customHeight="1">
      <c r="A5" s="15">
        <v>3</v>
      </c>
      <c r="B5" s="2" t="s">
        <v>24</v>
      </c>
      <c r="C5" s="2"/>
      <c r="D5" s="2">
        <f>'Kvöld-1'!O3</f>
      </c>
      <c r="E5" s="2">
        <f>'Kvöld-1'!O121</f>
      </c>
      <c r="F5" s="3"/>
      <c r="G5" s="2">
        <f>'Kvöld-1'!O122</f>
      </c>
      <c r="H5" s="2">
        <f>'Kvöld-1'!O6</f>
      </c>
      <c r="I5" s="2">
        <f>'Kvöld-1'!O155</f>
      </c>
      <c r="J5" s="2">
        <f>'Kvöld-1'!O39</f>
      </c>
      <c r="K5" s="2">
        <f>'Kvöld-1'!O188</f>
      </c>
      <c r="L5" s="2">
        <f>'Kvöld-1'!O72</f>
      </c>
      <c r="M5" s="2">
        <f>'Kvöld-1'!O221</f>
      </c>
      <c r="N5" s="2">
        <f>'Kvöld-1'!O105</f>
      </c>
      <c r="O5" s="2">
        <f>'Kvöld-1'!O240</f>
      </c>
      <c r="P5" s="2">
        <f>'Kvöld-1'!O93</f>
      </c>
      <c r="Q5" s="2">
        <f>'Kvöld-1'!O211</f>
      </c>
      <c r="R5" s="2">
        <f>'Kvöld-1'!O64</f>
      </c>
      <c r="S5" s="2">
        <f>'Kvöld-1'!O182</f>
      </c>
      <c r="T5" s="7">
        <f t="shared" si="0"/>
        <v>0</v>
      </c>
      <c r="U5" s="22"/>
      <c r="V5" s="8">
        <f t="shared" si="1"/>
        <v>0</v>
      </c>
    </row>
    <row r="6" spans="1:22" ht="15" customHeight="1">
      <c r="A6" s="15">
        <v>4</v>
      </c>
      <c r="B6" s="2" t="s">
        <v>25</v>
      </c>
      <c r="C6" s="1"/>
      <c r="D6" s="2">
        <f>'Kvöld-1'!O152</f>
      </c>
      <c r="E6" s="2">
        <f>'Kvöld-1'!O5</f>
      </c>
      <c r="F6" s="2">
        <f>'Kvöld-1'!O123</f>
      </c>
      <c r="G6" s="3"/>
      <c r="H6" s="2">
        <f>'Kvöld-1'!O124</f>
      </c>
      <c r="I6" s="2">
        <f>'Kvöld-1'!O8</f>
      </c>
      <c r="J6" s="2">
        <f>'Kvöld-1'!O157</f>
      </c>
      <c r="K6" s="2">
        <f>'Kvöld-1'!O41</f>
      </c>
      <c r="L6" s="2">
        <f>'Kvöld-1'!O190</f>
      </c>
      <c r="M6" s="2">
        <f>'Kvöld-1'!O74</f>
      </c>
      <c r="N6" s="2">
        <f>'Kvöld-1'!O223</f>
      </c>
      <c r="O6" s="2">
        <f>'Kvöld-1'!O107</f>
      </c>
      <c r="P6" s="2">
        <f>'Kvöld-1'!O242</f>
      </c>
      <c r="Q6" s="2">
        <f>'Kvöld-1'!O95</f>
      </c>
      <c r="R6" s="2">
        <f>'Kvöld-1'!O213</f>
      </c>
      <c r="S6" s="2">
        <f>'Kvöld-1'!O66</f>
      </c>
      <c r="T6" s="7">
        <f t="shared" si="0"/>
        <v>0</v>
      </c>
      <c r="U6" s="22"/>
      <c r="V6" s="8">
        <f t="shared" si="1"/>
        <v>0</v>
      </c>
    </row>
    <row r="7" spans="1:22" ht="15" customHeight="1">
      <c r="A7" s="15">
        <v>5</v>
      </c>
      <c r="B7" s="2" t="s">
        <v>26</v>
      </c>
      <c r="C7" s="2"/>
      <c r="D7" s="2">
        <f>'Kvöld-1'!O36</f>
      </c>
      <c r="E7" s="2">
        <f>'Kvöld-1'!O154</f>
      </c>
      <c r="F7" s="2">
        <f>'Kvöld-1'!O7</f>
      </c>
      <c r="G7" s="2">
        <f>'Kvöld-1'!O125</f>
      </c>
      <c r="H7" s="3"/>
      <c r="I7" s="2">
        <f>'Kvöld-1'!O126</f>
      </c>
      <c r="J7" s="2">
        <f>'Kvöld-1'!O10</f>
      </c>
      <c r="K7" s="2">
        <f>'Kvöld-1'!O159</f>
      </c>
      <c r="L7" s="2">
        <f>'Kvöld-1'!O43</f>
      </c>
      <c r="M7" s="2">
        <f>'Kvöld-1'!O192</f>
      </c>
      <c r="N7" s="2">
        <f>'Kvöld-1'!O76</f>
      </c>
      <c r="O7" s="2">
        <f>'Kvöld-1'!O225</f>
      </c>
      <c r="P7" s="2">
        <f>'Kvöld-1'!O109</f>
      </c>
      <c r="Q7" s="2">
        <f>'Kvöld-1'!O244</f>
      </c>
      <c r="R7" s="2">
        <f>'Kvöld-1'!O97</f>
      </c>
      <c r="S7" s="2">
        <f>'Kvöld-1'!O215</f>
      </c>
      <c r="T7" s="7">
        <f t="shared" si="0"/>
        <v>0</v>
      </c>
      <c r="U7" s="22"/>
      <c r="V7" s="8">
        <f t="shared" si="1"/>
        <v>0</v>
      </c>
    </row>
    <row r="8" spans="1:22" ht="15" customHeight="1">
      <c r="A8" s="15">
        <v>6</v>
      </c>
      <c r="B8" s="2" t="s">
        <v>27</v>
      </c>
      <c r="C8" s="1"/>
      <c r="D8" s="2">
        <f>'Kvöld-1'!O185</f>
      </c>
      <c r="E8" s="2">
        <f>'Kvöld-1'!O38</f>
      </c>
      <c r="F8" s="2">
        <f>'Kvöld-1'!O156</f>
      </c>
      <c r="G8" s="2">
        <f>'Kvöld-1'!O9</f>
      </c>
      <c r="H8" s="2">
        <f>'Kvöld-1'!O127</f>
      </c>
      <c r="I8" s="3"/>
      <c r="J8" s="2">
        <f>'Kvöld-1'!O128</f>
      </c>
      <c r="K8" s="2">
        <f>'Kvöld-1'!O12</f>
      </c>
      <c r="L8" s="2">
        <f>'Kvöld-1'!O161</f>
      </c>
      <c r="M8" s="2">
        <f>'Kvöld-1'!O45</f>
      </c>
      <c r="N8" s="2">
        <f>'Kvöld-1'!O194</f>
      </c>
      <c r="O8" s="2">
        <f>'Kvöld-1'!O78</f>
      </c>
      <c r="P8" s="2">
        <f>'Kvöld-1'!O227</f>
      </c>
      <c r="Q8" s="2">
        <f>'Kvöld-1'!O111</f>
      </c>
      <c r="R8" s="2">
        <f>'Kvöld-1'!O246</f>
      </c>
      <c r="S8" s="2">
        <f>'Kvöld-1'!O99</f>
      </c>
      <c r="T8" s="7">
        <f t="shared" si="0"/>
        <v>0</v>
      </c>
      <c r="U8" s="22"/>
      <c r="V8" s="8">
        <f t="shared" si="1"/>
        <v>0</v>
      </c>
    </row>
    <row r="9" spans="1:22" ht="15" customHeight="1">
      <c r="A9" s="15">
        <v>7</v>
      </c>
      <c r="B9" s="2" t="s">
        <v>28</v>
      </c>
      <c r="C9" s="2"/>
      <c r="D9" s="2">
        <f>'Kvöld-1'!O69</f>
      </c>
      <c r="E9" s="2">
        <f>'Kvöld-1'!O187</f>
      </c>
      <c r="F9" s="2">
        <f>'Kvöld-1'!O40</f>
      </c>
      <c r="G9" s="2">
        <f>'Kvöld-1'!O158</f>
      </c>
      <c r="H9" s="2">
        <f>'Kvöld-1'!O11</f>
      </c>
      <c r="I9" s="2">
        <f>'Kvöld-1'!O129</f>
      </c>
      <c r="J9" s="3"/>
      <c r="K9" s="2">
        <f>'Kvöld-1'!O130</f>
      </c>
      <c r="L9" s="2">
        <f>'Kvöld-1'!O14</f>
      </c>
      <c r="M9" s="2">
        <f>'Kvöld-1'!O163</f>
      </c>
      <c r="N9" s="2">
        <f>'Kvöld-1'!O47</f>
      </c>
      <c r="O9" s="2">
        <f>'Kvöld-1'!O196</f>
      </c>
      <c r="P9" s="2">
        <f>'Kvöld-1'!O80</f>
      </c>
      <c r="Q9" s="2">
        <f>'Kvöld-1'!O229</f>
      </c>
      <c r="R9" s="2">
        <f>'Kvöld-1'!O113</f>
      </c>
      <c r="S9" s="2">
        <f>'Kvöld-1'!O248</f>
      </c>
      <c r="T9" s="7">
        <f t="shared" si="0"/>
        <v>0</v>
      </c>
      <c r="U9" s="22"/>
      <c r="V9" s="8">
        <f t="shared" si="1"/>
        <v>0</v>
      </c>
    </row>
    <row r="10" spans="1:22" ht="15" customHeight="1">
      <c r="A10" s="15">
        <v>8</v>
      </c>
      <c r="B10" s="2" t="s">
        <v>29</v>
      </c>
      <c r="C10" s="2"/>
      <c r="D10" s="2">
        <f>'Kvöld-1'!O218</f>
      </c>
      <c r="E10" s="2">
        <f>'Kvöld-1'!O71</f>
      </c>
      <c r="F10" s="2">
        <f>'Kvöld-1'!O189</f>
      </c>
      <c r="G10" s="2">
        <f>'Kvöld-1'!O42</f>
      </c>
      <c r="H10" s="2">
        <f>'Kvöld-1'!O160</f>
      </c>
      <c r="I10" s="2">
        <f>'Kvöld-1'!O13</f>
      </c>
      <c r="J10" s="2">
        <f>'Kvöld-1'!O131</f>
      </c>
      <c r="K10" s="3"/>
      <c r="L10" s="2">
        <f>'Kvöld-1'!O132</f>
      </c>
      <c r="M10" s="2">
        <f>'Kvöld-1'!O16</f>
      </c>
      <c r="N10" s="2">
        <f>'Kvöld-1'!O165</f>
      </c>
      <c r="O10" s="2">
        <f>'Kvöld-1'!O49</f>
      </c>
      <c r="P10" s="2">
        <f>'Kvöld-1'!O198</f>
      </c>
      <c r="Q10" s="2">
        <f>'Kvöld-1'!O82</f>
      </c>
      <c r="R10" s="2">
        <f>'Kvöld-1'!O231</f>
      </c>
      <c r="S10" s="2">
        <f>'Kvöld-1'!O115</f>
      </c>
      <c r="T10" s="7">
        <f t="shared" si="0"/>
        <v>0</v>
      </c>
      <c r="U10" s="22"/>
      <c r="V10" s="8">
        <f t="shared" si="1"/>
        <v>0</v>
      </c>
    </row>
    <row r="11" spans="1:22" ht="15" customHeight="1">
      <c r="A11" s="15">
        <v>9</v>
      </c>
      <c r="B11" s="2" t="s">
        <v>30</v>
      </c>
      <c r="C11" s="2"/>
      <c r="D11" s="2">
        <f>'Kvöld-1'!O102</f>
      </c>
      <c r="E11" s="2">
        <f>'Kvöld-1'!O220</f>
      </c>
      <c r="F11" s="2">
        <f>'Kvöld-1'!O73</f>
      </c>
      <c r="G11" s="2">
        <f>'Kvöld-1'!O191</f>
      </c>
      <c r="H11" s="2">
        <f>'Kvöld-1'!O44</f>
      </c>
      <c r="I11" s="2">
        <f>'Kvöld-1'!O162</f>
      </c>
      <c r="J11" s="2">
        <f>'Kvöld-1'!O15</f>
      </c>
      <c r="K11" s="2">
        <f>'Kvöld-1'!O133</f>
      </c>
      <c r="L11" s="3"/>
      <c r="M11" s="2">
        <f>'Kvöld-1'!O134</f>
      </c>
      <c r="N11" s="2">
        <f>'Kvöld-1'!O18</f>
      </c>
      <c r="O11" s="2">
        <f>'Kvöld-1'!O167</f>
      </c>
      <c r="P11" s="2">
        <f>'Kvöld-1'!O51</f>
      </c>
      <c r="Q11" s="2">
        <f>'Kvöld-1'!O200</f>
      </c>
      <c r="R11" s="2">
        <f>'Kvöld-1'!O84</f>
      </c>
      <c r="S11" s="2">
        <f>'Kvöld-1'!O233</f>
      </c>
      <c r="T11" s="7">
        <f t="shared" si="0"/>
        <v>0</v>
      </c>
      <c r="U11" s="22"/>
      <c r="V11" s="8">
        <f t="shared" si="1"/>
        <v>0</v>
      </c>
    </row>
    <row r="12" spans="1:22" ht="15" customHeight="1">
      <c r="A12" s="15">
        <v>10</v>
      </c>
      <c r="B12" s="2" t="s">
        <v>31</v>
      </c>
      <c r="C12" s="1"/>
      <c r="D12" s="2">
        <f>'Kvöld-1'!O235</f>
      </c>
      <c r="E12" s="2">
        <f>'Kvöld-1'!O104</f>
      </c>
      <c r="F12" s="2">
        <f>'Kvöld-1'!O222</f>
      </c>
      <c r="G12" s="2">
        <f>'Kvöld-1'!O75</f>
      </c>
      <c r="H12" s="2">
        <f>'Kvöld-1'!O193</f>
      </c>
      <c r="I12" s="2">
        <f>'Kvöld-1'!O46</f>
      </c>
      <c r="J12" s="2">
        <f>'Kvöld-1'!O164</f>
      </c>
      <c r="K12" s="2">
        <f>'Kvöld-1'!O17</f>
      </c>
      <c r="L12" s="2">
        <f>'Kvöld-1'!O135</f>
      </c>
      <c r="M12" s="3"/>
      <c r="N12" s="26">
        <f>'Kvöld-1'!O136</f>
      </c>
      <c r="O12" s="26">
        <f>'Kvöld-1'!O20</f>
      </c>
      <c r="P12" s="2">
        <f>'Kvöld-1'!O169</f>
      </c>
      <c r="Q12" s="26">
        <f>'Kvöld-1'!O53</f>
      </c>
      <c r="R12" s="2">
        <f>'Kvöld-1'!O202</f>
      </c>
      <c r="S12" s="2">
        <f>'Kvöld-1'!O86</f>
      </c>
      <c r="T12" s="7">
        <f t="shared" si="0"/>
        <v>0</v>
      </c>
      <c r="U12" s="22"/>
      <c r="V12" s="8">
        <f t="shared" si="1"/>
        <v>0</v>
      </c>
    </row>
    <row r="13" spans="1:22" ht="15" customHeight="1">
      <c r="A13" s="15">
        <v>11</v>
      </c>
      <c r="B13" s="2" t="s">
        <v>32</v>
      </c>
      <c r="C13" s="27"/>
      <c r="D13" s="26">
        <f>'Kvöld-1'!O88</f>
      </c>
      <c r="E13" s="26">
        <f>'Kvöld-1'!O237</f>
      </c>
      <c r="F13" s="26">
        <f>'Kvöld-1'!O106</f>
      </c>
      <c r="G13" s="26">
        <f>'Kvöld-1'!O224</f>
      </c>
      <c r="H13" s="26">
        <f>'Kvöld-1'!O77</f>
      </c>
      <c r="I13" s="26">
        <f>'Kvöld-1'!O195</f>
      </c>
      <c r="J13" s="26">
        <f>'Kvöld-1'!O48</f>
      </c>
      <c r="K13" s="26">
        <f>'Kvöld-1'!O166</f>
      </c>
      <c r="L13" s="26">
        <f>'Kvöld-1'!O19</f>
      </c>
      <c r="M13" s="26">
        <f>'Kvöld-1'!O137</f>
      </c>
      <c r="N13" s="39"/>
      <c r="O13" s="26">
        <f>'Kvöld-1'!O138</f>
      </c>
      <c r="P13" s="2">
        <f>'Kvöld-1'!O22</f>
      </c>
      <c r="Q13" s="26">
        <f>'Kvöld-1'!O171</f>
      </c>
      <c r="R13" s="2">
        <f>'Kvöld-1'!O55</f>
      </c>
      <c r="S13" s="26">
        <f>'Kvöld-1'!O204</f>
      </c>
      <c r="T13" s="7">
        <f t="shared" si="0"/>
        <v>0</v>
      </c>
      <c r="U13" s="22"/>
      <c r="V13" s="8">
        <f t="shared" si="1"/>
        <v>0</v>
      </c>
    </row>
    <row r="14" spans="1:22" ht="15" customHeight="1">
      <c r="A14" s="15">
        <v>12</v>
      </c>
      <c r="B14" s="2" t="s">
        <v>33</v>
      </c>
      <c r="C14" s="27"/>
      <c r="D14" s="26">
        <f>'Kvöld-1'!O206</f>
      </c>
      <c r="E14" s="26">
        <f>'Kvöld-1'!O90</f>
      </c>
      <c r="F14" s="26">
        <f>'Kvöld-1'!O239</f>
      </c>
      <c r="G14" s="26">
        <f>'Kvöld-1'!O108</f>
      </c>
      <c r="H14" s="26">
        <f>'Kvöld-1'!O226</f>
      </c>
      <c r="I14" s="26">
        <f>'Kvöld-1'!O79</f>
      </c>
      <c r="J14" s="26">
        <f>'Kvöld-1'!O197</f>
      </c>
      <c r="K14" s="26">
        <f>'Kvöld-1'!O50</f>
      </c>
      <c r="L14" s="26">
        <f>'Kvöld-1'!O168</f>
      </c>
      <c r="M14" s="26">
        <f>'Kvöld-1'!O21</f>
      </c>
      <c r="N14" s="26">
        <f>'Kvöld-1'!O139</f>
      </c>
      <c r="O14" s="39"/>
      <c r="P14" s="2">
        <f>'Kvöld-1'!O140</f>
      </c>
      <c r="Q14" s="26">
        <f>'Kvöld-1'!O24</f>
      </c>
      <c r="R14" s="2">
        <f>'Kvöld-1'!O173</f>
      </c>
      <c r="S14" s="26">
        <f>'Kvöld-1'!O57</f>
      </c>
      <c r="T14" s="7">
        <f>SUM(D14:S14)</f>
        <v>0</v>
      </c>
      <c r="U14" s="22"/>
      <c r="V14" s="8">
        <f>C14+T14</f>
        <v>0</v>
      </c>
    </row>
    <row r="15" spans="1:22" ht="15" customHeight="1">
      <c r="A15" s="15">
        <v>13</v>
      </c>
      <c r="B15" s="2" t="s">
        <v>37</v>
      </c>
      <c r="C15" s="27"/>
      <c r="D15" s="26">
        <f>'Kvöld-1'!O59</f>
      </c>
      <c r="E15" s="26">
        <f>'Kvöld-1'!O208</f>
      </c>
      <c r="F15" s="26">
        <f>'Kvöld-1'!O92</f>
      </c>
      <c r="G15" s="26">
        <f>'Kvöld-1'!O241</f>
      </c>
      <c r="H15" s="26">
        <f>'Kvöld-1'!O110</f>
      </c>
      <c r="I15" s="26">
        <f>'Kvöld-1'!O228</f>
      </c>
      <c r="J15" s="26">
        <f>'Kvöld-1'!O81</f>
      </c>
      <c r="K15" s="26">
        <f>'Kvöld-1'!O199</f>
      </c>
      <c r="L15" s="26">
        <f>'Kvöld-1'!O52</f>
      </c>
      <c r="M15" s="26">
        <f>'Kvöld-1'!O170</f>
      </c>
      <c r="N15" s="26">
        <f>'Kvöld-1'!O23</f>
      </c>
      <c r="O15" s="26">
        <f>'Kvöld-1'!O141</f>
      </c>
      <c r="P15" s="3"/>
      <c r="Q15" s="26">
        <f>'Kvöld-1'!O142</f>
      </c>
      <c r="R15" s="26">
        <f>'Kvöld-1'!O26</f>
      </c>
      <c r="S15" s="26">
        <f>'Kvöld-1'!O175</f>
      </c>
      <c r="T15" s="7">
        <f>SUM(D15:S15)</f>
        <v>0</v>
      </c>
      <c r="U15" s="22"/>
      <c r="V15" s="8">
        <f>C15+T15</f>
        <v>0</v>
      </c>
    </row>
    <row r="16" spans="1:22" ht="15" customHeight="1">
      <c r="A16" s="15">
        <v>14</v>
      </c>
      <c r="B16" s="2" t="s">
        <v>38</v>
      </c>
      <c r="C16" s="27"/>
      <c r="D16" s="26">
        <f>'Kvöld-1'!O177</f>
      </c>
      <c r="E16" s="26">
        <f>'Kvöld-1'!O61</f>
      </c>
      <c r="F16" s="26">
        <f>'Kvöld-1'!O210</f>
      </c>
      <c r="G16" s="26">
        <f>'Kvöld-1'!O94</f>
      </c>
      <c r="H16" s="26">
        <f>'Kvöld-1'!O243</f>
      </c>
      <c r="I16" s="26">
        <f>'Kvöld-1'!O112</f>
      </c>
      <c r="J16" s="26">
        <f>'Kvöld-1'!O230</f>
      </c>
      <c r="K16" s="26">
        <f>'Kvöld-1'!O83</f>
      </c>
      <c r="L16" s="26">
        <f>'Kvöld-1'!O201</f>
      </c>
      <c r="M16" s="26">
        <f>'Kvöld-1'!O54</f>
      </c>
      <c r="N16" s="26">
        <f>'Kvöld-1'!O172</f>
      </c>
      <c r="O16" s="26">
        <f>'Kvöld-1'!O25</f>
      </c>
      <c r="P16" s="2">
        <f>'Kvöld-1'!O143</f>
      </c>
      <c r="Q16" s="39"/>
      <c r="R16" s="2">
        <f>'Kvöld-1'!O144</f>
      </c>
      <c r="S16" s="26">
        <f>'Kvöld-1'!O28</f>
      </c>
      <c r="T16" s="7">
        <f t="shared" si="0"/>
        <v>0</v>
      </c>
      <c r="U16" s="22"/>
      <c r="V16" s="8">
        <f t="shared" si="1"/>
        <v>0</v>
      </c>
    </row>
    <row r="17" spans="1:22" ht="15" customHeight="1">
      <c r="A17" s="15">
        <v>15</v>
      </c>
      <c r="B17" s="2" t="s">
        <v>41</v>
      </c>
      <c r="C17" s="27"/>
      <c r="D17" s="26">
        <f>'Kvöld-1'!O30</f>
      </c>
      <c r="E17" s="26">
        <f>'Kvöld-1'!O179</f>
      </c>
      <c r="F17" s="26">
        <f>'Kvöld-1'!O63</f>
      </c>
      <c r="G17" s="26">
        <f>'Kvöld-1'!O212</f>
      </c>
      <c r="H17" s="26">
        <f>'Kvöld-1'!O96</f>
      </c>
      <c r="I17" s="26">
        <f>'Kvöld-1'!O245</f>
      </c>
      <c r="J17" s="26">
        <f>'Kvöld-1'!O114</f>
      </c>
      <c r="K17" s="26">
        <f>'Kvöld-1'!O232</f>
      </c>
      <c r="L17" s="26">
        <f>'Kvöld-1'!O85</f>
      </c>
      <c r="M17" s="26">
        <f>'Kvöld-1'!O203</f>
      </c>
      <c r="N17" s="26">
        <f>'Kvöld-1'!O56</f>
      </c>
      <c r="O17" s="26">
        <f>'Kvöld-1'!O174</f>
      </c>
      <c r="P17" s="26">
        <f>'Kvöld-1'!O27</f>
      </c>
      <c r="Q17" s="26">
        <f>'Kvöld-1'!O145</f>
      </c>
      <c r="R17" s="3"/>
      <c r="S17" s="26">
        <f>'Kvöld-1'!O146</f>
      </c>
      <c r="T17" s="7">
        <f t="shared" si="0"/>
        <v>0</v>
      </c>
      <c r="U17" s="22"/>
      <c r="V17" s="8">
        <f t="shared" si="1"/>
        <v>0</v>
      </c>
    </row>
    <row r="18" spans="1:22" ht="15" customHeight="1" thickBot="1">
      <c r="A18" s="16">
        <v>16</v>
      </c>
      <c r="B18" s="2" t="s">
        <v>42</v>
      </c>
      <c r="C18" s="9"/>
      <c r="D18" s="10">
        <f>'Kvöld-1'!O148</f>
      </c>
      <c r="E18" s="10">
        <f>'Kvöld-1'!O32</f>
      </c>
      <c r="F18" s="10">
        <f>'Kvöld-1'!O181</f>
      </c>
      <c r="G18" s="10">
        <f>'Kvöld-1'!O65</f>
      </c>
      <c r="H18" s="10">
        <f>'Kvöld-1'!O214</f>
      </c>
      <c r="I18" s="10">
        <f>'Kvöld-1'!O98</f>
      </c>
      <c r="J18" s="10">
        <f>'Kvöld-1'!O247</f>
      </c>
      <c r="K18" s="10">
        <f>'Kvöld-1'!O116</f>
      </c>
      <c r="L18" s="10">
        <f>'Kvöld-1'!O234</f>
      </c>
      <c r="M18" s="10">
        <f>'Kvöld-1'!O87</f>
      </c>
      <c r="N18" s="10">
        <f>'Kvöld-1'!O205</f>
      </c>
      <c r="O18" s="10">
        <f>'Kvöld-1'!O58</f>
      </c>
      <c r="P18" s="10">
        <f>'Kvöld-1'!O176</f>
      </c>
      <c r="Q18" s="10">
        <f>'Kvöld-1'!O29</f>
      </c>
      <c r="R18" s="10">
        <f>'Kvöld-1'!O147</f>
      </c>
      <c r="S18" s="11"/>
      <c r="T18" s="12">
        <f t="shared" si="0"/>
        <v>0</v>
      </c>
      <c r="U18" s="23"/>
      <c r="V18" s="13">
        <f t="shared" si="1"/>
        <v>0</v>
      </c>
    </row>
    <row r="19" spans="1:21" ht="15" customHeight="1">
      <c r="A19" s="18"/>
      <c r="B19" s="19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5">
        <f>SUM(U3:U18)</f>
        <v>0</v>
      </c>
    </row>
  </sheetData>
  <sheetProtection/>
  <mergeCells count="1">
    <mergeCell ref="A1:U1"/>
  </mergeCells>
  <printOptions/>
  <pageMargins left="0.5118110236220472" right="1.3385826771653544" top="1.21" bottom="0.4330708661417323" header="0.2362204724409449" footer="0.2362204724409449"/>
  <pageSetup horizontalDpi="150" verticalDpi="150" orientation="landscape" paperSize="9" r:id="rId1"/>
  <headerFooter alignWithMargins="0">
    <oddHeader>&amp;C&amp;"Baskerville Old Face,Bold"&amp;24HRAÐSVEITAKEPPNI BR 2002
1. KVÖLD AF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og fleiri</dc:creator>
  <cp:keywords/>
  <dc:description/>
  <cp:lastModifiedBy>shuttlexpc</cp:lastModifiedBy>
  <cp:lastPrinted>2002-11-20T00:25:16Z</cp:lastPrinted>
  <dcterms:created xsi:type="dcterms:W3CDTF">1998-11-25T19:44:50Z</dcterms:created>
  <dcterms:modified xsi:type="dcterms:W3CDTF">2009-07-13T01:34:27Z</dcterms:modified>
  <cp:category/>
  <cp:version/>
  <cp:contentType/>
  <cp:contentStatus/>
</cp:coreProperties>
</file>